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10350" tabRatio="659" activeTab="1"/>
  </bookViews>
  <sheets>
    <sheet name="養育費計算書（子供が１名の場合）" sheetId="1" r:id="rId1"/>
    <sheet name="養育費①子供１人（0～14歳）" sheetId="2" r:id="rId2"/>
    <sheet name="養育費②子供1人（15～19歳）" sheetId="3" r:id="rId3"/>
    <sheet name="養育費③子供2人（第1子及び第2子0～14歳） " sheetId="4" r:id="rId4"/>
    <sheet name="養育費④子2人（第1子15～19歳、第2子0～14歳" sheetId="5" r:id="rId5"/>
    <sheet name="養育費⑤子2人（15～19歳）" sheetId="6" r:id="rId6"/>
    <sheet name="養育費⑥子3人（0～14歳） " sheetId="7" r:id="rId7"/>
    <sheet name="養育費⑦子3人（第1子15～19歳、第2.3子0～14歳)" sheetId="8" r:id="rId8"/>
    <sheet name="養育費⑧子3人（第1・2子15～19歳、第3子0～14歳" sheetId="9" r:id="rId9"/>
    <sheet name="養育費⑨子3人（第1・2子及び第3子　15～19歳 " sheetId="10" r:id="rId10"/>
    <sheet name="Sheet2" sheetId="11" r:id="rId11"/>
    <sheet name="Sheet3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9"/>
            <rFont val="ＭＳ Ｐゴシック"/>
            <family val="3"/>
          </rPr>
          <t xml:space="preserve">以下の区分に従い、
１～３の、いずれかの数字を入力して下さい。
１：自営業者
２：給与所得者
３：無職
</t>
        </r>
      </text>
    </comment>
    <comment ref="C7" authorId="0">
      <text>
        <r>
          <rPr>
            <b/>
            <sz val="9"/>
            <rFont val="ＭＳ Ｐゴシック"/>
            <family val="3"/>
          </rPr>
          <t xml:space="preserve">以下の区分に従い、
１～３の、いずれかの数字を入力して下さい。
１：自営業者
２：給与所得者
３：無職
</t>
        </r>
      </text>
    </comment>
  </commentList>
</comments>
</file>

<file path=xl/sharedStrings.xml><?xml version="1.0" encoding="utf-8"?>
<sst xmlns="http://schemas.openxmlformats.org/spreadsheetml/2006/main" count="505" uniqueCount="176">
  <si>
    <t>子供の年齢</t>
  </si>
  <si>
    <t>義務者の税込年収</t>
  </si>
  <si>
    <t>義務者の基礎収入A</t>
  </si>
  <si>
    <t>義務者の基礎収入B</t>
  </si>
  <si>
    <t>権利者の税込年収</t>
  </si>
  <si>
    <t>権利者の基礎収入A</t>
  </si>
  <si>
    <t>権利者の基礎収入B</t>
  </si>
  <si>
    <t>義務者の収入区分</t>
  </si>
  <si>
    <t>権利者の収入区分</t>
  </si>
  <si>
    <t>子供の生活費の係数</t>
  </si>
  <si>
    <t>子供の生活費A</t>
  </si>
  <si>
    <t>子供の生活費B</t>
  </si>
  <si>
    <t>養育費A</t>
  </si>
  <si>
    <t>養育費B</t>
  </si>
  <si>
    <t>計算結果</t>
  </si>
  <si>
    <t>～</t>
  </si>
  <si>
    <t>養育費の月額</t>
  </si>
  <si>
    <t>以下の白地の欄に、ご記入下さい。</t>
  </si>
  <si>
    <t>義務者とは、養育費を支払う方のことをいいます。</t>
  </si>
  <si>
    <t>↓</t>
  </si>
  <si>
    <t>子</t>
  </si>
  <si>
    <t>供</t>
  </si>
  <si>
    <t>人</t>
  </si>
  <si>
    <t>（</t>
  </si>
  <si>
    <t>～</t>
  </si>
  <si>
    <t>歳</t>
  </si>
  <si>
    <t>）</t>
  </si>
  <si>
    <t>【</t>
  </si>
  <si>
    <t>18～20万円</t>
  </si>
  <si>
    <t>義</t>
  </si>
  <si>
    <t>務</t>
  </si>
  <si>
    <t>者</t>
  </si>
  <si>
    <t>の</t>
  </si>
  <si>
    <t>年</t>
  </si>
  <si>
    <t>16～18万円</t>
  </si>
  <si>
    <t>収</t>
  </si>
  <si>
    <t>／</t>
  </si>
  <si>
    <t>万</t>
  </si>
  <si>
    <t>円</t>
  </si>
  <si>
    <t>】</t>
  </si>
  <si>
    <t>14～16万円</t>
  </si>
  <si>
    <t>12～14万円</t>
  </si>
  <si>
    <t>10～12万円</t>
  </si>
  <si>
    <t>8～10万円</t>
  </si>
  <si>
    <t>6～8万円</t>
  </si>
  <si>
    <t>4～6万円</t>
  </si>
  <si>
    <t>2～4万円</t>
  </si>
  <si>
    <t>1～2万円</t>
  </si>
  <si>
    <t>0～1万円</t>
  </si>
  <si>
    <t>自営</t>
  </si>
  <si>
    <t>給与取得者</t>
  </si>
  <si>
    <t>【</t>
  </si>
  <si>
    <t>権</t>
  </si>
  <si>
    <t>利</t>
  </si>
  <si>
    <t>の</t>
  </si>
  <si>
    <t>／</t>
  </si>
  <si>
    <t>22～24万円</t>
  </si>
  <si>
    <t>26～28万円</t>
  </si>
  <si>
    <t>24～26万円</t>
  </si>
  <si>
    <t>18～20万円</t>
  </si>
  <si>
    <t>20～22万円</t>
  </si>
  <si>
    <t>16～18万円</t>
  </si>
  <si>
    <t>12～14万円</t>
  </si>
  <si>
    <t>10～12万円</t>
  </si>
  <si>
    <t>　8～12万円</t>
  </si>
  <si>
    <t>　6～8万円</t>
  </si>
  <si>
    <t>　4～6万円</t>
  </si>
  <si>
    <t>　2～4万円</t>
  </si>
  <si>
    <t>　1～2万円</t>
  </si>
  <si>
    <t>　0～1万円</t>
  </si>
  <si>
    <t>、</t>
  </si>
  <si>
    <t>～</t>
  </si>
  <si>
    <t>歳</t>
  </si>
  <si>
    <t>）</t>
  </si>
  <si>
    <t>28～30万円</t>
  </si>
  <si>
    <t>14～16万円</t>
  </si>
  <si>
    <t>8～10万円</t>
  </si>
  <si>
    <t>32～34万円</t>
  </si>
  <si>
    <t>30～32万円</t>
  </si>
  <si>
    <t>28～30万円</t>
  </si>
  <si>
    <t>26～28万円</t>
  </si>
  <si>
    <t>24～26万円</t>
  </si>
  <si>
    <t>22～24万円</t>
  </si>
  <si>
    <t>20～22万円</t>
  </si>
  <si>
    <t>18～20万円</t>
  </si>
  <si>
    <t>16～18万円</t>
  </si>
  <si>
    <t>14～16万円</t>
  </si>
  <si>
    <t>12～14万円</t>
  </si>
  <si>
    <t>10～12万円</t>
  </si>
  <si>
    <t>8～12万円</t>
  </si>
  <si>
    <t>　6～8万円</t>
  </si>
  <si>
    <t>　2～4万円</t>
  </si>
  <si>
    <t>　4～6万円</t>
  </si>
  <si>
    <t>第</t>
  </si>
  <si>
    <t>1子</t>
  </si>
  <si>
    <t>及び</t>
  </si>
  <si>
    <t>2子</t>
  </si>
  <si>
    <t>19歳</t>
  </si>
  <si>
    <t>　）</t>
  </si>
  <si>
    <t>34～36万円</t>
  </si>
  <si>
    <t>32～32万円</t>
  </si>
  <si>
    <t>20～24万円</t>
  </si>
  <si>
    <t>　12～14万円</t>
  </si>
  <si>
    <t>8～10万円</t>
  </si>
  <si>
    <t>4～6万円</t>
  </si>
  <si>
    <t>　1～2万円</t>
  </si>
  <si>
    <t>、</t>
  </si>
  <si>
    <t>第2</t>
  </si>
  <si>
    <t>子及</t>
  </si>
  <si>
    <t>び第</t>
  </si>
  <si>
    <t>3子</t>
  </si>
  <si>
    <t>0～</t>
  </si>
  <si>
    <t>歳</t>
  </si>
  <si>
    <t>）</t>
  </si>
  <si>
    <t>34～36万円</t>
  </si>
  <si>
    <t>32～34万円</t>
  </si>
  <si>
    <t>30～32万円</t>
  </si>
  <si>
    <t>28～30万円</t>
  </si>
  <si>
    <t>26～28万円</t>
  </si>
  <si>
    <t>24～28万円</t>
  </si>
  <si>
    <t>22～24万円</t>
  </si>
  <si>
    <t>20～22万円</t>
  </si>
  <si>
    <t>18～20万円</t>
  </si>
  <si>
    <t>16～18万円</t>
  </si>
  <si>
    <t>14～16万円</t>
  </si>
  <si>
    <t>10～12万円</t>
  </si>
  <si>
    <t>～19</t>
  </si>
  <si>
    <t>歳、</t>
  </si>
  <si>
    <t>14歳</t>
  </si>
  <si>
    <t>）</t>
  </si>
  <si>
    <t>36～38万円</t>
  </si>
  <si>
    <t>24～26万円</t>
  </si>
  <si>
    <t>12～14万円</t>
  </si>
  <si>
    <t>4～6万円</t>
  </si>
  <si>
    <t>及び</t>
  </si>
  <si>
    <t>第2</t>
  </si>
  <si>
    <t>子15</t>
  </si>
  <si>
    <t>～19</t>
  </si>
  <si>
    <t>歳、</t>
  </si>
  <si>
    <t>第3</t>
  </si>
  <si>
    <t>子0～</t>
  </si>
  <si>
    <t>14歳</t>
  </si>
  <si>
    <t>）</t>
  </si>
  <si>
    <t>38～40万円</t>
  </si>
  <si>
    <t>36～38万円</t>
  </si>
  <si>
    <t>34～36万円</t>
  </si>
  <si>
    <t>32～34万円</t>
  </si>
  <si>
    <t>30～32万円</t>
  </si>
  <si>
    <t>28～30万円</t>
  </si>
  <si>
    <t>26～28万円</t>
  </si>
  <si>
    <t>24～26万円</t>
  </si>
  <si>
    <t>22～24万円</t>
  </si>
  <si>
    <t>20～22万円</t>
  </si>
  <si>
    <t>18～20万円</t>
  </si>
  <si>
    <t>16～18万円</t>
  </si>
  <si>
    <t>14～16万円</t>
  </si>
  <si>
    <t>12～14万円</t>
  </si>
  <si>
    <t>10～12万円</t>
  </si>
  <si>
    <t>8～10万円</t>
  </si>
  <si>
    <t>　6～8万円</t>
  </si>
  <si>
    <t>　4～6万円</t>
  </si>
  <si>
    <t>、第</t>
  </si>
  <si>
    <t>2子</t>
  </si>
  <si>
    <t>歳）</t>
  </si>
  <si>
    <t>　2～4万円</t>
  </si>
  <si>
    <t>　8～10万円</t>
  </si>
  <si>
    <t>40～42万円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</si>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</sst>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&quot;円&quot;"/>
    <numFmt numFmtId="178" formatCode="#,##0.00000000;&quot;△ &quot;#,##0.00000000"/>
    <numFmt numFmtId="179" formatCode="gggee&quot;年&quot;m&quot;月&quot;d&quot;日現在&quot;"/>
    <numFmt numFmtId="180" formatCode="#,##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rgb="FFFF0000"/>
      <name val="Calibri"/>
      <family val="3"/>
    </font>
    <font>
      <b/>
      <sz val="14"/>
      <color theme="1"/>
      <name val="Calibri"/>
      <family val="3"/>
    </font>
    <font>
      <b/>
      <u val="single"/>
      <sz val="12"/>
      <color theme="1"/>
      <name val="Calibri"/>
      <family val="3"/>
    </font>
    <font>
      <sz val="28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4" fillId="6" borderId="12" xfId="0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13" borderId="12" xfId="0" applyFont="1" applyFill="1" applyBorder="1" applyAlignment="1">
      <alignment vertical="center"/>
    </xf>
    <xf numFmtId="0" fontId="44" fillId="17" borderId="12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" fillId="0" borderId="0" xfId="60">
      <alignment vertical="center"/>
      <protection/>
    </xf>
    <xf numFmtId="0" fontId="4" fillId="0" borderId="0" xfId="60" applyAlignment="1">
      <alignment horizontal="center" vertical="center"/>
      <protection/>
    </xf>
    <xf numFmtId="0" fontId="4" fillId="0" borderId="0" xfId="60" applyAlignment="1">
      <alignment vertical="center" textRotation="255"/>
      <protection/>
    </xf>
    <xf numFmtId="180" fontId="5" fillId="0" borderId="14" xfId="60" applyNumberFormat="1" applyFont="1" applyBorder="1">
      <alignment vertical="center"/>
      <protection/>
    </xf>
    <xf numFmtId="0" fontId="4" fillId="34" borderId="15" xfId="60" applyFill="1" applyBorder="1" applyAlignment="1">
      <alignment vertical="center"/>
      <protection/>
    </xf>
    <xf numFmtId="0" fontId="4" fillId="34" borderId="16" xfId="60" applyFill="1" applyBorder="1" applyAlignment="1">
      <alignment vertical="center"/>
      <protection/>
    </xf>
    <xf numFmtId="0" fontId="4" fillId="34" borderId="17" xfId="60" applyFill="1" applyBorder="1" applyAlignment="1">
      <alignment vertical="center"/>
      <protection/>
    </xf>
    <xf numFmtId="0" fontId="4" fillId="35" borderId="12" xfId="60" applyFill="1" applyBorder="1">
      <alignment vertical="center"/>
      <protection/>
    </xf>
    <xf numFmtId="0" fontId="4" fillId="34" borderId="12" xfId="60" applyFill="1" applyBorder="1">
      <alignment vertical="center"/>
      <protection/>
    </xf>
    <xf numFmtId="180" fontId="5" fillId="0" borderId="18" xfId="60" applyNumberFormat="1" applyFont="1" applyBorder="1">
      <alignment vertical="center"/>
      <protection/>
    </xf>
    <xf numFmtId="0" fontId="4" fillId="35" borderId="15" xfId="60" applyFill="1" applyBorder="1" applyAlignment="1">
      <alignment vertical="center"/>
      <protection/>
    </xf>
    <xf numFmtId="0" fontId="4" fillId="34" borderId="12" xfId="60" applyFill="1" applyBorder="1" applyAlignment="1">
      <alignment vertical="center"/>
      <protection/>
    </xf>
    <xf numFmtId="180" fontId="5" fillId="0" borderId="18" xfId="60" applyNumberFormat="1" applyFont="1" applyBorder="1" applyAlignment="1">
      <alignment vertical="center"/>
      <protection/>
    </xf>
    <xf numFmtId="180" fontId="5" fillId="0" borderId="19" xfId="60" applyNumberFormat="1" applyFont="1" applyBorder="1">
      <alignment vertical="center"/>
      <protection/>
    </xf>
    <xf numFmtId="180" fontId="5" fillId="0" borderId="16" xfId="60" applyNumberFormat="1" applyFont="1" applyBorder="1">
      <alignment vertical="center"/>
      <protection/>
    </xf>
    <xf numFmtId="180" fontId="5" fillId="0" borderId="17" xfId="60" applyNumberFormat="1" applyFont="1" applyBorder="1">
      <alignment vertical="center"/>
      <protection/>
    </xf>
    <xf numFmtId="176" fontId="44" fillId="17" borderId="15" xfId="0" applyNumberFormat="1" applyFont="1" applyFill="1" applyBorder="1" applyAlignment="1">
      <alignment horizontal="left" vertical="center"/>
    </xf>
    <xf numFmtId="176" fontId="44" fillId="17" borderId="17" xfId="0" applyNumberFormat="1" applyFont="1" applyFill="1" applyBorder="1" applyAlignment="1">
      <alignment horizontal="left" vertical="center"/>
    </xf>
    <xf numFmtId="176" fontId="44" fillId="0" borderId="15" xfId="0" applyNumberFormat="1" applyFont="1" applyBorder="1" applyAlignment="1">
      <alignment horizontal="left" vertical="center"/>
    </xf>
    <xf numFmtId="176" fontId="44" fillId="0" borderId="17" xfId="0" applyNumberFormat="1" applyFont="1" applyBorder="1" applyAlignment="1">
      <alignment horizontal="left" vertical="center"/>
    </xf>
    <xf numFmtId="179" fontId="47" fillId="0" borderId="0" xfId="0" applyNumberFormat="1" applyFont="1" applyAlignment="1">
      <alignment horizontal="center" vertical="center"/>
    </xf>
    <xf numFmtId="0" fontId="48" fillId="10" borderId="10" xfId="0" applyFont="1" applyFill="1" applyBorder="1" applyAlignment="1">
      <alignment horizontal="center" vertical="center"/>
    </xf>
    <xf numFmtId="0" fontId="48" fillId="10" borderId="13" xfId="0" applyFont="1" applyFill="1" applyBorder="1" applyAlignment="1">
      <alignment horizontal="center" vertical="center"/>
    </xf>
    <xf numFmtId="0" fontId="48" fillId="10" borderId="11" xfId="0" applyFont="1" applyFill="1" applyBorder="1" applyAlignment="1">
      <alignment horizontal="center" vertical="center"/>
    </xf>
    <xf numFmtId="0" fontId="6" fillId="0" borderId="20" xfId="60" applyFont="1" applyBorder="1" applyAlignment="1">
      <alignment horizontal="center" vertical="center"/>
      <protection/>
    </xf>
    <xf numFmtId="180" fontId="5" fillId="0" borderId="19" xfId="60" applyNumberFormat="1" applyFont="1" applyBorder="1" applyAlignment="1">
      <alignment horizontal="center" vertical="center"/>
      <protection/>
    </xf>
    <xf numFmtId="180" fontId="5" fillId="0" borderId="2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bestFit="1" customWidth="1"/>
    <col min="2" max="2" width="21.00390625" style="0" customWidth="1"/>
    <col min="3" max="3" width="2.421875" style="0" bestFit="1" customWidth="1"/>
    <col min="4" max="4" width="11.57421875" style="0" bestFit="1" customWidth="1"/>
    <col min="6" max="6" width="23.421875" style="0" bestFit="1" customWidth="1"/>
  </cols>
  <sheetData>
    <row r="2" spans="2:6" ht="15">
      <c r="B2" t="s">
        <v>17</v>
      </c>
      <c r="F2" s="31">
        <f ca="1">TODAY()</f>
        <v>40738</v>
      </c>
    </row>
    <row r="3" spans="2:6" ht="15">
      <c r="B3" t="s">
        <v>18</v>
      </c>
      <c r="F3" s="31"/>
    </row>
    <row r="4" ht="15.75" thickBot="1">
      <c r="B4" t="s">
        <v>19</v>
      </c>
    </row>
    <row r="5" spans="2:6" ht="15">
      <c r="B5" s="3" t="s">
        <v>7</v>
      </c>
      <c r="C5" s="4">
        <v>2</v>
      </c>
      <c r="D5" s="5" t="str">
        <f>IF(C5="","",CHOOSE(C5,"自営業者","給与所得者","無職"))</f>
        <v>給与所得者</v>
      </c>
      <c r="F5" s="32" t="s">
        <v>14</v>
      </c>
    </row>
    <row r="6" spans="2:6" ht="15">
      <c r="B6" s="3" t="s">
        <v>1</v>
      </c>
      <c r="C6" s="29">
        <v>5000000</v>
      </c>
      <c r="D6" s="30"/>
      <c r="F6" s="33"/>
    </row>
    <row r="7" spans="2:6" ht="15.75" thickBot="1">
      <c r="B7" s="6" t="s">
        <v>8</v>
      </c>
      <c r="C7" s="4">
        <v>3</v>
      </c>
      <c r="D7" s="5" t="str">
        <f>IF(C7="","",CHOOSE(C7,"自営業者","給与所得者","無職"))</f>
        <v>無職</v>
      </c>
      <c r="F7" s="34"/>
    </row>
    <row r="8" spans="2:6" ht="15">
      <c r="B8" s="6" t="s">
        <v>4</v>
      </c>
      <c r="C8" s="29">
        <v>0</v>
      </c>
      <c r="D8" s="30"/>
      <c r="F8" s="1"/>
    </row>
    <row r="9" spans="2:6" ht="18.75">
      <c r="B9" s="5" t="s">
        <v>0</v>
      </c>
      <c r="C9" s="29">
        <v>12</v>
      </c>
      <c r="D9" s="30"/>
      <c r="F9" s="8" t="s">
        <v>16</v>
      </c>
    </row>
    <row r="10" spans="2:6" ht="17.25">
      <c r="B10" s="7" t="s">
        <v>2</v>
      </c>
      <c r="C10" s="27">
        <f>IF(OR(C5="",C6=""),"",IF(C5=1,C6*0.47,IF(C5=2,C6*0.34,"")))</f>
        <v>1700000.0000000002</v>
      </c>
      <c r="D10" s="28"/>
      <c r="F10" s="9">
        <f>INT(C17/12)</f>
        <v>50268</v>
      </c>
    </row>
    <row r="11" spans="2:6" ht="17.25">
      <c r="B11" s="7" t="s">
        <v>3</v>
      </c>
      <c r="C11" s="27">
        <f>IF(OR(C5="",C6=""),"",IF(C5=1,C6*0.52,IF(C5=2,C6*0.42,"")))</f>
        <v>2100000</v>
      </c>
      <c r="D11" s="28"/>
      <c r="F11" s="10" t="s">
        <v>15</v>
      </c>
    </row>
    <row r="12" spans="2:6" ht="17.25">
      <c r="B12" s="7" t="s">
        <v>5</v>
      </c>
      <c r="C12" s="27">
        <f>IF(OR(C7="",C8=""),0,IF(C7=1,C8*0.47,IF(C7=2,C8*0.34,0)))</f>
        <v>0</v>
      </c>
      <c r="D12" s="28"/>
      <c r="F12" s="9">
        <f>INT(C18/12)</f>
        <v>62096</v>
      </c>
    </row>
    <row r="13" spans="2:6" ht="15.75" thickBot="1">
      <c r="B13" s="7" t="s">
        <v>6</v>
      </c>
      <c r="C13" s="27">
        <f>IF(OR(C7="",C8=""),0,IF(C7=1,C8*0.52,IF(C7=2,C8*0.42,0)))</f>
        <v>0</v>
      </c>
      <c r="D13" s="28"/>
      <c r="F13" s="2"/>
    </row>
    <row r="14" spans="2:4" ht="14.25">
      <c r="B14" s="7" t="s">
        <v>9</v>
      </c>
      <c r="C14" s="27">
        <f>IF(C9&lt;15,55/155,90/190)</f>
        <v>0.3548387096774194</v>
      </c>
      <c r="D14" s="28"/>
    </row>
    <row r="15" spans="2:4" ht="14.25">
      <c r="B15" s="7" t="s">
        <v>10</v>
      </c>
      <c r="C15" s="27">
        <f>IF(C10="","",C10*C14)</f>
        <v>603225.806451613</v>
      </c>
      <c r="D15" s="28"/>
    </row>
    <row r="16" spans="2:4" ht="14.25">
      <c r="B16" s="7" t="s">
        <v>11</v>
      </c>
      <c r="C16" s="27">
        <f>IF(C11="","",C11*C14)</f>
        <v>745161.2903225807</v>
      </c>
      <c r="D16" s="28"/>
    </row>
    <row r="17" spans="2:4" ht="14.25">
      <c r="B17" s="7" t="s">
        <v>12</v>
      </c>
      <c r="C17" s="27">
        <f>INT(C15*(C10/(C10+C12)))</f>
        <v>603225</v>
      </c>
      <c r="D17" s="28"/>
    </row>
    <row r="18" spans="2:4" ht="14.25">
      <c r="B18" s="7" t="s">
        <v>13</v>
      </c>
      <c r="C18" s="27">
        <f>INT(C16*(C11/(C11+C13)))</f>
        <v>745161</v>
      </c>
      <c r="D18" s="28"/>
    </row>
  </sheetData>
  <sheetProtection/>
  <mergeCells count="14">
    <mergeCell ref="F2:F3"/>
    <mergeCell ref="F5:F7"/>
    <mergeCell ref="C13:D13"/>
    <mergeCell ref="C14:D14"/>
    <mergeCell ref="C15:D15"/>
    <mergeCell ref="C16:D16"/>
    <mergeCell ref="C17:D17"/>
    <mergeCell ref="C18:D18"/>
    <mergeCell ref="C6:D6"/>
    <mergeCell ref="C9:D9"/>
    <mergeCell ref="C10:D10"/>
    <mergeCell ref="C11:D11"/>
    <mergeCell ref="C12:D12"/>
    <mergeCell ref="C8:D8"/>
  </mergeCells>
  <printOptions/>
  <pageMargins left="0.7" right="0.7" top="0.75" bottom="0.75" header="0.3" footer="0.3"/>
  <pageSetup horizontalDpi="600" verticalDpi="600" orientation="portrait" paperSize="9" r:id="rId3"/>
  <ignoredErrors>
    <ignoredError sqref="C11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4" width="5.28125" style="11" bestFit="1" customWidth="1"/>
    <col min="5" max="44" width="4.00390625" style="11" customWidth="1"/>
    <col min="45" max="45" width="6.421875" style="11" bestFit="1" customWidth="1"/>
    <col min="46" max="16384" width="9.00390625" style="11" customWidth="1"/>
  </cols>
  <sheetData>
    <row r="2" spans="3:18" ht="13.5">
      <c r="C2" s="35" t="s">
        <v>175</v>
      </c>
      <c r="D2" s="35"/>
      <c r="E2" s="12" t="s">
        <v>20</v>
      </c>
      <c r="F2" s="12" t="s">
        <v>21</v>
      </c>
      <c r="G2" s="12">
        <v>3</v>
      </c>
      <c r="H2" s="12" t="s">
        <v>22</v>
      </c>
      <c r="I2" s="12" t="s">
        <v>23</v>
      </c>
      <c r="J2" s="12" t="s">
        <v>93</v>
      </c>
      <c r="K2" s="12" t="s">
        <v>94</v>
      </c>
      <c r="L2" s="12" t="s">
        <v>161</v>
      </c>
      <c r="M2" s="12" t="s">
        <v>162</v>
      </c>
      <c r="N2" s="12" t="s">
        <v>134</v>
      </c>
      <c r="O2" s="11" t="s">
        <v>139</v>
      </c>
      <c r="P2" s="11" t="s">
        <v>136</v>
      </c>
      <c r="Q2" s="11" t="s">
        <v>137</v>
      </c>
      <c r="R2" s="11" t="s">
        <v>163</v>
      </c>
    </row>
    <row r="3" spans="2:45" ht="15">
      <c r="B3" s="13" t="s">
        <v>27</v>
      </c>
      <c r="C3" s="14">
        <v>2000</v>
      </c>
      <c r="D3" s="14">
        <v>1409</v>
      </c>
      <c r="E3" s="18" t="s">
        <v>166</v>
      </c>
      <c r="F3" s="19"/>
      <c r="G3" s="19"/>
      <c r="H3" s="19"/>
      <c r="I3" s="19"/>
      <c r="J3" s="18"/>
      <c r="K3" s="18"/>
      <c r="L3" s="18"/>
      <c r="M3" s="18"/>
      <c r="N3" s="19"/>
      <c r="O3" s="19"/>
      <c r="P3" s="19"/>
      <c r="Q3" s="19"/>
      <c r="R3" s="19"/>
      <c r="S3" s="18"/>
      <c r="T3" s="18"/>
      <c r="U3" s="18"/>
      <c r="V3" s="18"/>
      <c r="W3" s="18"/>
      <c r="X3" s="19"/>
      <c r="Y3" s="19"/>
      <c r="Z3" s="19"/>
      <c r="AA3" s="19"/>
      <c r="AB3" s="19"/>
      <c r="AC3" s="19"/>
      <c r="AD3" s="18"/>
      <c r="AE3" s="18"/>
      <c r="AF3" s="18"/>
      <c r="AG3" s="18"/>
      <c r="AH3" s="18"/>
      <c r="AI3" s="18"/>
      <c r="AJ3" s="18"/>
      <c r="AK3" s="18"/>
      <c r="AL3" s="19"/>
      <c r="AM3" s="19"/>
      <c r="AN3" s="19"/>
      <c r="AO3" s="19"/>
      <c r="AP3" s="19"/>
      <c r="AQ3" s="19"/>
      <c r="AR3" s="19"/>
      <c r="AS3" s="19"/>
    </row>
    <row r="4" spans="2:45" ht="15">
      <c r="B4" s="13" t="s">
        <v>29</v>
      </c>
      <c r="C4" s="20">
        <v>1975</v>
      </c>
      <c r="D4" s="20">
        <v>1391</v>
      </c>
      <c r="E4" s="19"/>
      <c r="F4" s="19" t="s">
        <v>143</v>
      </c>
      <c r="G4" s="19"/>
      <c r="H4" s="19"/>
      <c r="I4" s="18"/>
      <c r="J4" s="18"/>
      <c r="K4" s="18"/>
      <c r="L4" s="18"/>
      <c r="M4" s="19"/>
      <c r="N4" s="19"/>
      <c r="O4" s="19"/>
      <c r="P4" s="19"/>
      <c r="Q4" s="18"/>
      <c r="R4" s="18"/>
      <c r="S4" s="18"/>
      <c r="T4" s="18"/>
      <c r="U4" s="18"/>
      <c r="V4" s="19"/>
      <c r="W4" s="19"/>
      <c r="X4" s="19"/>
      <c r="Y4" s="19"/>
      <c r="Z4" s="19"/>
      <c r="AA4" s="19"/>
      <c r="AB4" s="18"/>
      <c r="AC4" s="18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8"/>
    </row>
    <row r="5" spans="2:45" ht="15">
      <c r="B5" s="13" t="s">
        <v>30</v>
      </c>
      <c r="C5" s="20">
        <v>1950</v>
      </c>
      <c r="D5" s="20">
        <v>1373</v>
      </c>
      <c r="E5" s="19"/>
      <c r="F5" s="19"/>
      <c r="G5" s="19"/>
      <c r="H5" s="18" t="s">
        <v>144</v>
      </c>
      <c r="I5" s="18"/>
      <c r="J5" s="18"/>
      <c r="K5" s="18"/>
      <c r="L5" s="19"/>
      <c r="M5" s="19"/>
      <c r="N5" s="19"/>
      <c r="O5" s="19"/>
      <c r="P5" s="18"/>
      <c r="Q5" s="18"/>
      <c r="R5" s="18"/>
      <c r="S5" s="18"/>
      <c r="T5" s="18"/>
      <c r="U5" s="19"/>
      <c r="V5" s="19"/>
      <c r="W5" s="19"/>
      <c r="X5" s="19"/>
      <c r="Y5" s="19"/>
      <c r="Z5" s="19"/>
      <c r="AA5" s="18"/>
      <c r="AB5" s="18"/>
      <c r="AC5" s="18"/>
      <c r="AD5" s="18"/>
      <c r="AE5" s="18"/>
      <c r="AF5" s="18"/>
      <c r="AG5" s="18"/>
      <c r="AH5" s="19"/>
      <c r="AI5" s="19"/>
      <c r="AJ5" s="19"/>
      <c r="AK5" s="19"/>
      <c r="AL5" s="19"/>
      <c r="AM5" s="19"/>
      <c r="AN5" s="19"/>
      <c r="AO5" s="19"/>
      <c r="AP5" s="19"/>
      <c r="AQ5" s="18"/>
      <c r="AR5" s="18"/>
      <c r="AS5" s="18"/>
    </row>
    <row r="6" spans="2:45" ht="15">
      <c r="B6" s="13" t="s">
        <v>31</v>
      </c>
      <c r="C6" s="20">
        <v>1925</v>
      </c>
      <c r="D6" s="20">
        <v>1356</v>
      </c>
      <c r="E6" s="19"/>
      <c r="F6" s="19"/>
      <c r="G6" s="18"/>
      <c r="H6" s="18"/>
      <c r="I6" s="18"/>
      <c r="J6" s="19"/>
      <c r="K6" s="19"/>
      <c r="L6" s="19"/>
      <c r="M6" s="19"/>
      <c r="N6" s="18"/>
      <c r="O6" s="18"/>
      <c r="P6" s="18"/>
      <c r="Q6" s="18"/>
      <c r="R6" s="18"/>
      <c r="S6" s="18"/>
      <c r="T6" s="19"/>
      <c r="U6" s="19"/>
      <c r="V6" s="19"/>
      <c r="W6" s="19"/>
      <c r="X6" s="19"/>
      <c r="Y6" s="18"/>
      <c r="Z6" s="18"/>
      <c r="AA6" s="18"/>
      <c r="AB6" s="18"/>
      <c r="AC6" s="18"/>
      <c r="AD6" s="18"/>
      <c r="AE6" s="18"/>
      <c r="AF6" s="19"/>
      <c r="AG6" s="19"/>
      <c r="AH6" s="19"/>
      <c r="AI6" s="19"/>
      <c r="AJ6" s="19"/>
      <c r="AK6" s="19"/>
      <c r="AL6" s="19"/>
      <c r="AM6" s="19"/>
      <c r="AN6" s="19"/>
      <c r="AO6" s="18"/>
      <c r="AP6" s="18"/>
      <c r="AQ6" s="18"/>
      <c r="AR6" s="18"/>
      <c r="AS6" s="18"/>
    </row>
    <row r="7" spans="2:45" ht="15">
      <c r="B7" s="13" t="s">
        <v>32</v>
      </c>
      <c r="C7" s="20">
        <v>1900</v>
      </c>
      <c r="D7" s="20">
        <v>1338</v>
      </c>
      <c r="E7" s="19"/>
      <c r="F7" s="18"/>
      <c r="G7" s="18"/>
      <c r="H7" s="18"/>
      <c r="I7" s="19"/>
      <c r="J7" s="19"/>
      <c r="K7" s="19"/>
      <c r="L7" s="19"/>
      <c r="M7" s="18"/>
      <c r="N7" s="18"/>
      <c r="O7" s="18"/>
      <c r="P7" s="18"/>
      <c r="Q7" s="18"/>
      <c r="R7" s="18"/>
      <c r="S7" s="19"/>
      <c r="T7" s="19"/>
      <c r="U7" s="19"/>
      <c r="V7" s="19"/>
      <c r="W7" s="19"/>
      <c r="X7" s="18"/>
      <c r="Y7" s="18"/>
      <c r="Z7" s="18"/>
      <c r="AA7" s="18"/>
      <c r="AB7" s="18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8"/>
      <c r="AN7" s="18"/>
      <c r="AO7" s="18"/>
      <c r="AP7" s="18"/>
      <c r="AQ7" s="18"/>
      <c r="AR7" s="18"/>
      <c r="AS7" s="18"/>
    </row>
    <row r="8" spans="2:45" ht="15">
      <c r="B8" s="13" t="s">
        <v>33</v>
      </c>
      <c r="C8" s="20">
        <v>1875</v>
      </c>
      <c r="D8" s="20">
        <v>1320</v>
      </c>
      <c r="E8" s="18"/>
      <c r="F8" s="18"/>
      <c r="G8" s="18"/>
      <c r="H8" s="18"/>
      <c r="I8" s="19" t="s">
        <v>145</v>
      </c>
      <c r="J8" s="19"/>
      <c r="K8" s="19"/>
      <c r="L8" s="19"/>
      <c r="M8" s="18"/>
      <c r="N8" s="18"/>
      <c r="O8" s="18"/>
      <c r="P8" s="18"/>
      <c r="Q8" s="19"/>
      <c r="R8" s="19"/>
      <c r="S8" s="19"/>
      <c r="T8" s="19"/>
      <c r="U8" s="19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/>
      <c r="AG8" s="19"/>
      <c r="AH8" s="19"/>
      <c r="AI8" s="19"/>
      <c r="AJ8" s="19"/>
      <c r="AK8" s="18"/>
      <c r="AL8" s="18"/>
      <c r="AM8" s="18"/>
      <c r="AN8" s="18"/>
      <c r="AO8" s="18"/>
      <c r="AP8" s="18"/>
      <c r="AQ8" s="18"/>
      <c r="AR8" s="18"/>
      <c r="AS8" s="18"/>
    </row>
    <row r="9" spans="2:45" ht="15">
      <c r="B9" s="13" t="s">
        <v>35</v>
      </c>
      <c r="C9" s="20">
        <v>1850</v>
      </c>
      <c r="D9" s="20">
        <v>1302</v>
      </c>
      <c r="E9" s="18"/>
      <c r="F9" s="18"/>
      <c r="G9" s="18"/>
      <c r="H9" s="19"/>
      <c r="I9" s="19"/>
      <c r="J9" s="19"/>
      <c r="K9" s="19"/>
      <c r="L9" s="18"/>
      <c r="M9" s="18"/>
      <c r="N9" s="18"/>
      <c r="O9" s="18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9"/>
      <c r="AB9" s="19"/>
      <c r="AC9" s="19"/>
      <c r="AD9" s="19"/>
      <c r="AE9" s="19"/>
      <c r="AF9" s="19"/>
      <c r="AG9" s="19"/>
      <c r="AH9" s="19"/>
      <c r="AI9" s="18"/>
      <c r="AJ9" s="18"/>
      <c r="AK9" s="18"/>
      <c r="AL9" s="18"/>
      <c r="AM9" s="18"/>
      <c r="AN9" s="18"/>
      <c r="AO9" s="18"/>
      <c r="AP9" s="18"/>
      <c r="AQ9" s="18"/>
      <c r="AR9" s="19"/>
      <c r="AS9" s="19"/>
    </row>
    <row r="10" spans="2:45" ht="15">
      <c r="B10" s="13" t="s">
        <v>36</v>
      </c>
      <c r="C10" s="20">
        <v>1825</v>
      </c>
      <c r="D10" s="20">
        <v>1284</v>
      </c>
      <c r="E10" s="18"/>
      <c r="F10" s="18"/>
      <c r="G10" s="19"/>
      <c r="H10" s="19"/>
      <c r="I10" s="19"/>
      <c r="J10" s="18"/>
      <c r="K10" s="18"/>
      <c r="L10" s="18"/>
      <c r="M10" s="18"/>
      <c r="N10" s="18"/>
      <c r="O10" s="19"/>
      <c r="P10" s="19"/>
      <c r="Q10" s="19"/>
      <c r="R10" s="19"/>
      <c r="S10" s="19"/>
      <c r="T10" s="18"/>
      <c r="U10" s="18"/>
      <c r="V10" s="18"/>
      <c r="W10" s="18"/>
      <c r="X10" s="18"/>
      <c r="Y10" s="18"/>
      <c r="Z10" s="19"/>
      <c r="AA10" s="19"/>
      <c r="AB10" s="19"/>
      <c r="AC10" s="19"/>
      <c r="AD10" s="19"/>
      <c r="AE10" s="19"/>
      <c r="AF10" s="19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</row>
    <row r="11" spans="2:45" ht="15">
      <c r="B11" s="13" t="s">
        <v>37</v>
      </c>
      <c r="C11" s="20">
        <v>1800</v>
      </c>
      <c r="D11" s="20">
        <v>1267</v>
      </c>
      <c r="E11" s="18"/>
      <c r="F11" s="19"/>
      <c r="G11" s="19"/>
      <c r="H11" s="19"/>
      <c r="I11" s="18"/>
      <c r="J11" s="18"/>
      <c r="K11" s="18"/>
      <c r="L11" s="18"/>
      <c r="M11" s="18"/>
      <c r="N11" s="19"/>
      <c r="O11" s="19"/>
      <c r="P11" s="19"/>
      <c r="Q11" s="19"/>
      <c r="R11" s="19"/>
      <c r="S11" s="18"/>
      <c r="T11" s="18"/>
      <c r="U11" s="18"/>
      <c r="V11" s="18"/>
      <c r="W11" s="18"/>
      <c r="X11" s="19"/>
      <c r="Y11" s="19"/>
      <c r="Z11" s="19"/>
      <c r="AA11" s="19"/>
      <c r="AB11" s="19"/>
      <c r="AC11" s="19"/>
      <c r="AD11" s="19"/>
      <c r="AE11" s="18"/>
      <c r="AF11" s="18"/>
      <c r="AG11" s="18"/>
      <c r="AH11" s="18"/>
      <c r="AI11" s="18"/>
      <c r="AJ11" s="18"/>
      <c r="AK11" s="18"/>
      <c r="AL11" s="18"/>
      <c r="AM11" s="18"/>
      <c r="AN11" s="19"/>
      <c r="AO11" s="19"/>
      <c r="AP11" s="19"/>
      <c r="AQ11" s="19"/>
      <c r="AR11" s="19"/>
      <c r="AS11" s="19"/>
    </row>
    <row r="12" spans="2:45" ht="15">
      <c r="B12" s="13" t="s">
        <v>38</v>
      </c>
      <c r="C12" s="20">
        <v>1775</v>
      </c>
      <c r="D12" s="20">
        <v>1249</v>
      </c>
      <c r="E12" s="19"/>
      <c r="F12" s="19"/>
      <c r="G12" s="19"/>
      <c r="H12" s="19"/>
      <c r="I12" s="18" t="s">
        <v>146</v>
      </c>
      <c r="J12" s="18"/>
      <c r="K12" s="18"/>
      <c r="L12" s="18"/>
      <c r="M12" s="19"/>
      <c r="N12" s="19"/>
      <c r="O12" s="19"/>
      <c r="P12" s="19"/>
      <c r="Q12" s="18"/>
      <c r="R12" s="18"/>
      <c r="S12" s="18"/>
      <c r="T12" s="18"/>
      <c r="U12" s="18"/>
      <c r="V12" s="18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8"/>
      <c r="AI12" s="18"/>
      <c r="AJ12" s="18"/>
      <c r="AK12" s="18"/>
      <c r="AL12" s="19"/>
      <c r="AM12" s="19"/>
      <c r="AN12" s="19"/>
      <c r="AO12" s="19"/>
      <c r="AP12" s="19"/>
      <c r="AQ12" s="19"/>
      <c r="AR12" s="19"/>
      <c r="AS12" s="19"/>
    </row>
    <row r="13" spans="2:45" ht="15">
      <c r="B13" s="13" t="s">
        <v>39</v>
      </c>
      <c r="C13" s="20">
        <v>1750</v>
      </c>
      <c r="D13" s="20">
        <v>1232</v>
      </c>
      <c r="E13" s="19"/>
      <c r="F13" s="19"/>
      <c r="G13" s="19"/>
      <c r="H13" s="18"/>
      <c r="I13" s="18"/>
      <c r="J13" s="18"/>
      <c r="K13" s="18"/>
      <c r="L13" s="19"/>
      <c r="M13" s="19"/>
      <c r="N13" s="19"/>
      <c r="O13" s="19"/>
      <c r="P13" s="18"/>
      <c r="Q13" s="18"/>
      <c r="R13" s="18"/>
      <c r="S13" s="18"/>
      <c r="T13" s="18"/>
      <c r="U13" s="18"/>
      <c r="V13" s="19"/>
      <c r="W13" s="19"/>
      <c r="X13" s="19"/>
      <c r="Y13" s="19"/>
      <c r="Z13" s="19"/>
      <c r="AA13" s="19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3:45" ht="13.5">
      <c r="C14" s="20">
        <v>1725</v>
      </c>
      <c r="D14" s="20">
        <v>1214</v>
      </c>
      <c r="E14" s="19"/>
      <c r="F14" s="19"/>
      <c r="G14" s="18"/>
      <c r="H14" s="18"/>
      <c r="I14" s="18"/>
      <c r="J14" s="18"/>
      <c r="K14" s="19"/>
      <c r="L14" s="19"/>
      <c r="M14" s="19"/>
      <c r="N14" s="19"/>
      <c r="O14" s="18"/>
      <c r="P14" s="18"/>
      <c r="Q14" s="18"/>
      <c r="R14" s="18"/>
      <c r="S14" s="18"/>
      <c r="T14" s="19"/>
      <c r="U14" s="19"/>
      <c r="V14" s="19"/>
      <c r="W14" s="19"/>
      <c r="X14" s="19"/>
      <c r="Y14" s="19"/>
      <c r="Z14" s="18"/>
      <c r="AA14" s="18"/>
      <c r="AB14" s="18"/>
      <c r="AC14" s="18"/>
      <c r="AD14" s="18"/>
      <c r="AE14" s="18"/>
      <c r="AF14" s="18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8"/>
      <c r="AS14" s="18"/>
    </row>
    <row r="15" spans="3:45" ht="13.5">
      <c r="C15" s="20">
        <v>1700</v>
      </c>
      <c r="D15" s="20">
        <v>1197</v>
      </c>
      <c r="E15" s="19"/>
      <c r="F15" s="18"/>
      <c r="G15" s="18"/>
      <c r="H15" s="18"/>
      <c r="I15" s="18"/>
      <c r="J15" s="19"/>
      <c r="K15" s="19"/>
      <c r="L15" s="19"/>
      <c r="M15" s="19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19"/>
      <c r="Y15" s="18"/>
      <c r="Z15" s="18"/>
      <c r="AA15" s="18"/>
      <c r="AB15" s="18"/>
      <c r="AC15" s="18"/>
      <c r="AD15" s="18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8"/>
      <c r="AQ15" s="18"/>
      <c r="AR15" s="18"/>
      <c r="AS15" s="18"/>
    </row>
    <row r="16" spans="3:45" ht="13.5">
      <c r="C16" s="20">
        <v>1675</v>
      </c>
      <c r="D16" s="20">
        <v>1179</v>
      </c>
      <c r="E16" s="18"/>
      <c r="F16" s="18"/>
      <c r="G16" s="18"/>
      <c r="H16" s="18"/>
      <c r="I16" s="19" t="s">
        <v>147</v>
      </c>
      <c r="J16" s="19"/>
      <c r="K16" s="19"/>
      <c r="L16" s="19"/>
      <c r="M16" s="18"/>
      <c r="N16" s="18"/>
      <c r="O16" s="18"/>
      <c r="P16" s="18"/>
      <c r="Q16" s="18"/>
      <c r="R16" s="19"/>
      <c r="S16" s="19"/>
      <c r="T16" s="19"/>
      <c r="U16" s="19"/>
      <c r="V16" s="19"/>
      <c r="W16" s="18"/>
      <c r="X16" s="18"/>
      <c r="Y16" s="18"/>
      <c r="Z16" s="18"/>
      <c r="AA16" s="18"/>
      <c r="AB16" s="18"/>
      <c r="AC16" s="18"/>
      <c r="AD16" s="19"/>
      <c r="AE16" s="19"/>
      <c r="AF16" s="19"/>
      <c r="AG16" s="19"/>
      <c r="AH16" s="19"/>
      <c r="AI16" s="19"/>
      <c r="AJ16" s="19"/>
      <c r="AK16" s="19"/>
      <c r="AL16" s="19"/>
      <c r="AM16" s="18"/>
      <c r="AN16" s="18"/>
      <c r="AO16" s="18"/>
      <c r="AP16" s="18"/>
      <c r="AQ16" s="18"/>
      <c r="AR16" s="18"/>
      <c r="AS16" s="18"/>
    </row>
    <row r="17" spans="3:45" ht="13.5">
      <c r="C17" s="20">
        <v>1650</v>
      </c>
      <c r="D17" s="20">
        <v>1162</v>
      </c>
      <c r="E17" s="18"/>
      <c r="F17" s="18"/>
      <c r="G17" s="18"/>
      <c r="H17" s="19"/>
      <c r="I17" s="19"/>
      <c r="J17" s="19"/>
      <c r="K17" s="19"/>
      <c r="L17" s="18"/>
      <c r="M17" s="18"/>
      <c r="N17" s="18"/>
      <c r="O17" s="18"/>
      <c r="P17" s="18"/>
      <c r="Q17" s="19"/>
      <c r="R17" s="19"/>
      <c r="S17" s="19"/>
      <c r="T17" s="19"/>
      <c r="U17" s="19"/>
      <c r="V17" s="18"/>
      <c r="W17" s="18"/>
      <c r="X17" s="18"/>
      <c r="Y17" s="18"/>
      <c r="Z17" s="18"/>
      <c r="AA17" s="18"/>
      <c r="AB17" s="18"/>
      <c r="AC17" s="19"/>
      <c r="AD17" s="19"/>
      <c r="AE17" s="19"/>
      <c r="AF17" s="19"/>
      <c r="AG17" s="19"/>
      <c r="AH17" s="19"/>
      <c r="AI17" s="19"/>
      <c r="AJ17" s="19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3:45" ht="13.5">
      <c r="C18" s="20">
        <v>1625</v>
      </c>
      <c r="D18" s="20">
        <v>1144</v>
      </c>
      <c r="E18" s="18"/>
      <c r="F18" s="18"/>
      <c r="G18" s="19"/>
      <c r="H18" s="19"/>
      <c r="I18" s="19"/>
      <c r="J18" s="19"/>
      <c r="K18" s="18"/>
      <c r="L18" s="18"/>
      <c r="M18" s="18"/>
      <c r="N18" s="18"/>
      <c r="O18" s="18"/>
      <c r="P18" s="19"/>
      <c r="Q18" s="19"/>
      <c r="R18" s="19"/>
      <c r="S18" s="19"/>
      <c r="T18" s="19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3:45" ht="13.5">
      <c r="C19" s="20">
        <v>1600</v>
      </c>
      <c r="D19" s="20">
        <v>1127</v>
      </c>
      <c r="E19" s="18"/>
      <c r="F19" s="19"/>
      <c r="G19" s="19"/>
      <c r="H19" s="19"/>
      <c r="I19" s="19"/>
      <c r="J19" s="18"/>
      <c r="K19" s="18"/>
      <c r="L19" s="18"/>
      <c r="M19" s="18"/>
      <c r="N19" s="18"/>
      <c r="O19" s="19"/>
      <c r="P19" s="19"/>
      <c r="Q19" s="19"/>
      <c r="R19" s="19"/>
      <c r="S19" s="19"/>
      <c r="T19" s="18"/>
      <c r="U19" s="18"/>
      <c r="V19" s="18"/>
      <c r="W19" s="18"/>
      <c r="X19" s="18"/>
      <c r="Y19" s="18"/>
      <c r="Z19" s="19"/>
      <c r="AA19" s="19"/>
      <c r="AB19" s="19"/>
      <c r="AC19" s="19"/>
      <c r="AD19" s="19"/>
      <c r="AE19" s="19"/>
      <c r="AF19" s="19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9"/>
      <c r="AS19" s="19"/>
    </row>
    <row r="20" spans="3:45" ht="13.5">
      <c r="C20" s="20">
        <v>1575</v>
      </c>
      <c r="D20" s="20">
        <v>1109</v>
      </c>
      <c r="E20" s="18"/>
      <c r="F20" s="19"/>
      <c r="G20" s="19"/>
      <c r="H20" s="19"/>
      <c r="I20" s="18"/>
      <c r="J20" s="18"/>
      <c r="K20" s="18"/>
      <c r="L20" s="18"/>
      <c r="M20" s="18"/>
      <c r="N20" s="19"/>
      <c r="O20" s="19"/>
      <c r="P20" s="19"/>
      <c r="Q20" s="19"/>
      <c r="R20" s="18"/>
      <c r="S20" s="18"/>
      <c r="T20" s="18"/>
      <c r="U20" s="18"/>
      <c r="V20" s="18"/>
      <c r="W20" s="18"/>
      <c r="X20" s="19"/>
      <c r="Y20" s="19"/>
      <c r="Z20" s="19"/>
      <c r="AA20" s="19"/>
      <c r="AB20" s="19"/>
      <c r="AC20" s="19"/>
      <c r="AD20" s="19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  <c r="AQ20" s="19"/>
      <c r="AR20" s="19"/>
      <c r="AS20" s="19"/>
    </row>
    <row r="21" spans="3:45" ht="13.5">
      <c r="C21" s="20">
        <v>1550</v>
      </c>
      <c r="D21" s="20">
        <v>1092</v>
      </c>
      <c r="E21" s="19"/>
      <c r="F21" s="19"/>
      <c r="G21" s="19"/>
      <c r="H21" s="18"/>
      <c r="I21" s="18" t="s">
        <v>148</v>
      </c>
      <c r="J21" s="18"/>
      <c r="K21" s="18"/>
      <c r="L21" s="19"/>
      <c r="M21" s="19"/>
      <c r="N21" s="19"/>
      <c r="O21" s="19"/>
      <c r="P21" s="19"/>
      <c r="Q21" s="18"/>
      <c r="R21" s="18"/>
      <c r="S21" s="18"/>
      <c r="T21" s="18"/>
      <c r="U21" s="18"/>
      <c r="V21" s="18"/>
      <c r="W21" s="19"/>
      <c r="X21" s="19"/>
      <c r="Y21" s="19"/>
      <c r="Z21" s="19"/>
      <c r="AA21" s="19"/>
      <c r="AB21" s="19"/>
      <c r="AC21" s="19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  <c r="AO21" s="19"/>
      <c r="AP21" s="19"/>
      <c r="AQ21" s="19"/>
      <c r="AR21" s="19"/>
      <c r="AS21" s="19"/>
    </row>
    <row r="22" spans="3:45" ht="13.5">
      <c r="C22" s="20">
        <v>1525</v>
      </c>
      <c r="D22" s="20">
        <v>1074</v>
      </c>
      <c r="E22" s="19"/>
      <c r="F22" s="19"/>
      <c r="G22" s="19"/>
      <c r="H22" s="18"/>
      <c r="I22" s="18"/>
      <c r="J22" s="18"/>
      <c r="K22" s="19"/>
      <c r="L22" s="19"/>
      <c r="M22" s="19"/>
      <c r="N22" s="19"/>
      <c r="O22" s="19"/>
      <c r="P22" s="18"/>
      <c r="Q22" s="18"/>
      <c r="R22" s="18"/>
      <c r="S22" s="18"/>
      <c r="T22" s="18"/>
      <c r="U22" s="18"/>
      <c r="V22" s="19"/>
      <c r="W22" s="19"/>
      <c r="X22" s="19"/>
      <c r="Y22" s="19"/>
      <c r="Z22" s="19"/>
      <c r="AA22" s="19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9"/>
      <c r="AM22" s="19"/>
      <c r="AN22" s="19"/>
      <c r="AO22" s="19"/>
      <c r="AP22" s="19"/>
      <c r="AQ22" s="19"/>
      <c r="AR22" s="19"/>
      <c r="AS22" s="19"/>
    </row>
    <row r="23" spans="3:45" ht="13.5">
      <c r="C23" s="20">
        <v>1500</v>
      </c>
      <c r="D23" s="20">
        <v>1057</v>
      </c>
      <c r="E23" s="19"/>
      <c r="F23" s="19"/>
      <c r="G23" s="18"/>
      <c r="H23" s="18"/>
      <c r="I23" s="18"/>
      <c r="J23" s="19"/>
      <c r="K23" s="19"/>
      <c r="L23" s="19"/>
      <c r="M23" s="19"/>
      <c r="N23" s="19"/>
      <c r="O23" s="18"/>
      <c r="P23" s="18"/>
      <c r="Q23" s="18"/>
      <c r="R23" s="18"/>
      <c r="S23" s="18"/>
      <c r="T23" s="19"/>
      <c r="U23" s="19"/>
      <c r="V23" s="19"/>
      <c r="W23" s="19"/>
      <c r="X23" s="19"/>
      <c r="Y23" s="19"/>
      <c r="Z23" s="19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3:45" ht="13.5">
      <c r="C24" s="20">
        <v>1475</v>
      </c>
      <c r="D24" s="20">
        <v>1041</v>
      </c>
      <c r="E24" s="19"/>
      <c r="F24" s="18"/>
      <c r="G24" s="18"/>
      <c r="H24" s="18"/>
      <c r="I24" s="18"/>
      <c r="J24" s="19"/>
      <c r="K24" s="19"/>
      <c r="L24" s="19"/>
      <c r="M24" s="19"/>
      <c r="N24" s="18"/>
      <c r="O24" s="18"/>
      <c r="P24" s="18"/>
      <c r="Q24" s="18"/>
      <c r="R24" s="18"/>
      <c r="S24" s="19"/>
      <c r="T24" s="19"/>
      <c r="U24" s="19"/>
      <c r="V24" s="19"/>
      <c r="W24" s="19"/>
      <c r="X24" s="19"/>
      <c r="Y24" s="19"/>
      <c r="Z24" s="18"/>
      <c r="AA24" s="18"/>
      <c r="AB24" s="18"/>
      <c r="AC24" s="18"/>
      <c r="AD24" s="18"/>
      <c r="AE24" s="18"/>
      <c r="AF24" s="18"/>
      <c r="AG24" s="18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8"/>
      <c r="AS24" s="18"/>
    </row>
    <row r="25" spans="3:45" ht="13.5">
      <c r="C25" s="20">
        <v>1450</v>
      </c>
      <c r="D25" s="20">
        <v>1024</v>
      </c>
      <c r="E25" s="18"/>
      <c r="F25" s="18"/>
      <c r="G25" s="18"/>
      <c r="H25" s="18"/>
      <c r="I25" s="19" t="s">
        <v>149</v>
      </c>
      <c r="J25" s="19"/>
      <c r="K25" s="19"/>
      <c r="L25" s="19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8"/>
      <c r="Y25" s="18"/>
      <c r="Z25" s="18"/>
      <c r="AA25" s="18"/>
      <c r="AB25" s="18"/>
      <c r="AC25" s="18"/>
      <c r="AD25" s="18"/>
      <c r="AE25" s="18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8"/>
      <c r="AR25" s="18"/>
      <c r="AS25" s="18"/>
    </row>
    <row r="26" spans="3:45" ht="13.5">
      <c r="C26" s="20">
        <v>1425</v>
      </c>
      <c r="D26" s="20">
        <v>1008</v>
      </c>
      <c r="E26" s="18"/>
      <c r="F26" s="18"/>
      <c r="G26" s="18"/>
      <c r="H26" s="19"/>
      <c r="I26" s="19"/>
      <c r="J26" s="19"/>
      <c r="K26" s="18"/>
      <c r="L26" s="18"/>
      <c r="M26" s="18"/>
      <c r="N26" s="18"/>
      <c r="O26" s="18"/>
      <c r="P26" s="18"/>
      <c r="Q26" s="19"/>
      <c r="R26" s="19"/>
      <c r="S26" s="19"/>
      <c r="T26" s="19"/>
      <c r="U26" s="19"/>
      <c r="V26" s="19"/>
      <c r="W26" s="18"/>
      <c r="X26" s="18"/>
      <c r="Y26" s="18"/>
      <c r="Z26" s="18"/>
      <c r="AA26" s="18"/>
      <c r="AB26" s="18"/>
      <c r="AC26" s="18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8"/>
      <c r="AP26" s="18"/>
      <c r="AQ26" s="18"/>
      <c r="AR26" s="18"/>
      <c r="AS26" s="18"/>
    </row>
    <row r="27" spans="3:45" ht="13.5">
      <c r="C27" s="20">
        <v>1400</v>
      </c>
      <c r="D27" s="20">
        <v>991</v>
      </c>
      <c r="E27" s="18"/>
      <c r="F27" s="18"/>
      <c r="G27" s="19"/>
      <c r="H27" s="19"/>
      <c r="I27" s="19"/>
      <c r="J27" s="19"/>
      <c r="K27" s="18"/>
      <c r="L27" s="18"/>
      <c r="M27" s="18"/>
      <c r="N27" s="18"/>
      <c r="O27" s="18"/>
      <c r="P27" s="19"/>
      <c r="Q27" s="19"/>
      <c r="R27" s="19"/>
      <c r="S27" s="19"/>
      <c r="T27" s="19"/>
      <c r="U27" s="19"/>
      <c r="V27" s="18"/>
      <c r="W27" s="18"/>
      <c r="X27" s="18"/>
      <c r="Y27" s="18"/>
      <c r="Z27" s="18"/>
      <c r="AA27" s="18"/>
      <c r="AB27" s="18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/>
      <c r="AN27" s="18"/>
      <c r="AO27" s="18"/>
      <c r="AP27" s="18"/>
      <c r="AQ27" s="18"/>
      <c r="AR27" s="18"/>
      <c r="AS27" s="18"/>
    </row>
    <row r="28" spans="3:45" ht="13.5">
      <c r="C28" s="20">
        <v>1375</v>
      </c>
      <c r="D28" s="20">
        <v>975</v>
      </c>
      <c r="E28" s="18"/>
      <c r="F28" s="18"/>
      <c r="G28" s="19"/>
      <c r="H28" s="19"/>
      <c r="I28" s="19"/>
      <c r="J28" s="18"/>
      <c r="K28" s="18"/>
      <c r="L28" s="18"/>
      <c r="M28" s="18"/>
      <c r="N28" s="18"/>
      <c r="O28" s="19"/>
      <c r="P28" s="19"/>
      <c r="Q28" s="19"/>
      <c r="R28" s="19"/>
      <c r="S28" s="19"/>
      <c r="T28" s="19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  <c r="AF28" s="19"/>
      <c r="AG28" s="19"/>
      <c r="AH28" s="19"/>
      <c r="AI28" s="19"/>
      <c r="AJ28" s="19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3:45" ht="13.5">
      <c r="C29" s="20">
        <v>1350</v>
      </c>
      <c r="D29" s="20">
        <v>959</v>
      </c>
      <c r="E29" s="18"/>
      <c r="F29" s="19"/>
      <c r="G29" s="19"/>
      <c r="H29" s="19"/>
      <c r="I29" s="19"/>
      <c r="J29" s="18"/>
      <c r="K29" s="18"/>
      <c r="L29" s="18"/>
      <c r="M29" s="18"/>
      <c r="N29" s="19"/>
      <c r="O29" s="19"/>
      <c r="P29" s="19"/>
      <c r="Q29" s="19"/>
      <c r="R29" s="19"/>
      <c r="S29" s="19"/>
      <c r="T29" s="18"/>
      <c r="U29" s="18"/>
      <c r="V29" s="18"/>
      <c r="W29" s="18"/>
      <c r="X29" s="18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3:45" ht="13.5">
      <c r="C30" s="20">
        <v>1325</v>
      </c>
      <c r="D30" s="20">
        <v>943</v>
      </c>
      <c r="E30" s="18"/>
      <c r="F30" s="19"/>
      <c r="G30" s="19"/>
      <c r="H30" s="19"/>
      <c r="I30" s="18"/>
      <c r="J30" s="18"/>
      <c r="K30" s="18"/>
      <c r="L30" s="18"/>
      <c r="M30" s="18"/>
      <c r="N30" s="19"/>
      <c r="O30" s="19"/>
      <c r="P30" s="19"/>
      <c r="Q30" s="19"/>
      <c r="R30" s="19"/>
      <c r="S30" s="18"/>
      <c r="T30" s="18"/>
      <c r="U30" s="18"/>
      <c r="V30" s="18"/>
      <c r="W30" s="18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9"/>
    </row>
    <row r="31" spans="3:45" ht="13.5">
      <c r="C31" s="20">
        <v>1300</v>
      </c>
      <c r="D31" s="20">
        <v>925</v>
      </c>
      <c r="E31" s="19"/>
      <c r="F31" s="19"/>
      <c r="G31" s="19"/>
      <c r="H31" s="18"/>
      <c r="I31" s="18" t="s">
        <v>150</v>
      </c>
      <c r="J31" s="18"/>
      <c r="K31" s="18"/>
      <c r="L31" s="18"/>
      <c r="M31" s="19"/>
      <c r="N31" s="19"/>
      <c r="O31" s="19"/>
      <c r="P31" s="19"/>
      <c r="Q31" s="19"/>
      <c r="R31" s="18"/>
      <c r="S31" s="18"/>
      <c r="T31" s="18"/>
      <c r="U31" s="18"/>
      <c r="V31" s="18"/>
      <c r="W31" s="18"/>
      <c r="X31" s="19"/>
      <c r="Y31" s="19"/>
      <c r="Z31" s="19"/>
      <c r="AA31" s="19"/>
      <c r="AB31" s="19"/>
      <c r="AC31" s="19"/>
      <c r="AD31" s="19"/>
      <c r="AE31" s="19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9"/>
      <c r="AR31" s="19"/>
      <c r="AS31" s="19"/>
    </row>
    <row r="32" spans="3:45" ht="13.5">
      <c r="C32" s="20">
        <v>1275</v>
      </c>
      <c r="D32" s="20">
        <v>905</v>
      </c>
      <c r="E32" s="19"/>
      <c r="F32" s="19"/>
      <c r="G32" s="19"/>
      <c r="H32" s="18"/>
      <c r="I32" s="18"/>
      <c r="J32" s="18"/>
      <c r="K32" s="19"/>
      <c r="L32" s="19"/>
      <c r="M32" s="19"/>
      <c r="N32" s="19"/>
      <c r="O32" s="19"/>
      <c r="P32" s="18"/>
      <c r="Q32" s="18"/>
      <c r="R32" s="18"/>
      <c r="S32" s="18"/>
      <c r="T32" s="18"/>
      <c r="U32" s="18"/>
      <c r="V32" s="19"/>
      <c r="W32" s="19"/>
      <c r="X32" s="19"/>
      <c r="Y32" s="19"/>
      <c r="Z32" s="19"/>
      <c r="AA32" s="19"/>
      <c r="AB32" s="19"/>
      <c r="AC32" s="19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  <c r="AP32" s="19"/>
      <c r="AQ32" s="19"/>
      <c r="AR32" s="19"/>
      <c r="AS32" s="19"/>
    </row>
    <row r="33" spans="3:45" ht="13.5">
      <c r="C33" s="20">
        <v>1250</v>
      </c>
      <c r="D33" s="20">
        <v>887</v>
      </c>
      <c r="E33" s="19"/>
      <c r="F33" s="19"/>
      <c r="G33" s="18"/>
      <c r="H33" s="18"/>
      <c r="I33" s="18"/>
      <c r="J33" s="19"/>
      <c r="K33" s="19"/>
      <c r="L33" s="19"/>
      <c r="M33" s="19"/>
      <c r="N33" s="19"/>
      <c r="O33" s="18"/>
      <c r="P33" s="18"/>
      <c r="Q33" s="18"/>
      <c r="R33" s="18"/>
      <c r="S33" s="18"/>
      <c r="T33" s="18"/>
      <c r="U33" s="19"/>
      <c r="V33" s="19"/>
      <c r="W33" s="19"/>
      <c r="X33" s="19"/>
      <c r="Y33" s="19"/>
      <c r="Z33" s="19"/>
      <c r="AA33" s="19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9"/>
      <c r="AM33" s="19"/>
      <c r="AN33" s="19"/>
      <c r="AO33" s="19"/>
      <c r="AP33" s="19"/>
      <c r="AQ33" s="19"/>
      <c r="AR33" s="19"/>
      <c r="AS33" s="19"/>
    </row>
    <row r="34" spans="3:45" ht="13.5">
      <c r="C34" s="20">
        <v>1225</v>
      </c>
      <c r="D34" s="20">
        <v>870</v>
      </c>
      <c r="E34" s="19"/>
      <c r="F34" s="18"/>
      <c r="G34" s="18"/>
      <c r="H34" s="18"/>
      <c r="I34" s="19"/>
      <c r="J34" s="19"/>
      <c r="K34" s="19"/>
      <c r="L34" s="19"/>
      <c r="M34" s="19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3:45" ht="13.5">
      <c r="C35" s="20">
        <v>1200</v>
      </c>
      <c r="D35" s="20">
        <v>853</v>
      </c>
      <c r="E35" s="18"/>
      <c r="F35" s="18"/>
      <c r="G35" s="18"/>
      <c r="H35" s="19"/>
      <c r="I35" s="19" t="s">
        <v>151</v>
      </c>
      <c r="J35" s="19"/>
      <c r="K35" s="19"/>
      <c r="L35" s="19"/>
      <c r="M35" s="18"/>
      <c r="N35" s="18"/>
      <c r="O35" s="18"/>
      <c r="P35" s="18"/>
      <c r="Q35" s="18"/>
      <c r="R35" s="19"/>
      <c r="S35" s="19"/>
      <c r="T35" s="19"/>
      <c r="U35" s="19"/>
      <c r="V35" s="19"/>
      <c r="W35" s="19"/>
      <c r="X35" s="19"/>
      <c r="Y35" s="18"/>
      <c r="Z35" s="18"/>
      <c r="AA35" s="18"/>
      <c r="AB35" s="18"/>
      <c r="AC35" s="18"/>
      <c r="AD35" s="18"/>
      <c r="AE35" s="18"/>
      <c r="AF35" s="18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3:45" ht="13.5">
      <c r="C36" s="20">
        <v>1175</v>
      </c>
      <c r="D36" s="20">
        <v>836</v>
      </c>
      <c r="E36" s="18"/>
      <c r="F36" s="18"/>
      <c r="G36" s="18"/>
      <c r="H36" s="19"/>
      <c r="I36" s="19"/>
      <c r="J36" s="19"/>
      <c r="K36" s="19"/>
      <c r="L36" s="18"/>
      <c r="M36" s="18"/>
      <c r="N36" s="18"/>
      <c r="O36" s="18"/>
      <c r="P36" s="18"/>
      <c r="Q36" s="19"/>
      <c r="R36" s="19"/>
      <c r="S36" s="19"/>
      <c r="T36" s="19"/>
      <c r="U36" s="19"/>
      <c r="V36" s="19"/>
      <c r="W36" s="18"/>
      <c r="X36" s="18"/>
      <c r="Y36" s="18"/>
      <c r="Z36" s="18"/>
      <c r="AA36" s="18"/>
      <c r="AB36" s="18"/>
      <c r="AC36" s="18"/>
      <c r="AD36" s="18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8"/>
      <c r="AR36" s="18"/>
      <c r="AS36" s="18"/>
    </row>
    <row r="37" spans="3:45" ht="13.5">
      <c r="C37" s="20">
        <v>1150</v>
      </c>
      <c r="D37" s="20">
        <v>817</v>
      </c>
      <c r="E37" s="18"/>
      <c r="F37" s="18"/>
      <c r="G37" s="19"/>
      <c r="H37" s="19"/>
      <c r="I37" s="19"/>
      <c r="J37" s="18"/>
      <c r="K37" s="18"/>
      <c r="L37" s="18"/>
      <c r="M37" s="18"/>
      <c r="N37" s="18"/>
      <c r="O37" s="18"/>
      <c r="P37" s="19"/>
      <c r="Q37" s="19"/>
      <c r="R37" s="19"/>
      <c r="S37" s="19"/>
      <c r="T37" s="19"/>
      <c r="U37" s="18"/>
      <c r="V37" s="18"/>
      <c r="W37" s="18"/>
      <c r="X37" s="18"/>
      <c r="Y37" s="18"/>
      <c r="Z37" s="18"/>
      <c r="AA37" s="18"/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8"/>
      <c r="AO37" s="18"/>
      <c r="AP37" s="18"/>
      <c r="AQ37" s="18"/>
      <c r="AR37" s="18"/>
      <c r="AS37" s="18"/>
    </row>
    <row r="38" spans="3:45" ht="13.5">
      <c r="C38" s="20">
        <v>1125</v>
      </c>
      <c r="D38" s="20">
        <v>799</v>
      </c>
      <c r="E38" s="18"/>
      <c r="F38" s="19"/>
      <c r="G38" s="19"/>
      <c r="H38" s="19"/>
      <c r="I38" s="18"/>
      <c r="J38" s="18"/>
      <c r="K38" s="18"/>
      <c r="L38" s="18"/>
      <c r="M38" s="18"/>
      <c r="N38" s="19"/>
      <c r="O38" s="19"/>
      <c r="P38" s="19"/>
      <c r="Q38" s="19"/>
      <c r="R38" s="19"/>
      <c r="S38" s="19"/>
      <c r="T38" s="18"/>
      <c r="U38" s="18"/>
      <c r="V38" s="18"/>
      <c r="W38" s="18"/>
      <c r="X38" s="18"/>
      <c r="Y38" s="18"/>
      <c r="Z38" s="18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8"/>
      <c r="AM38" s="18"/>
      <c r="AN38" s="18"/>
      <c r="AO38" s="18"/>
      <c r="AP38" s="18"/>
      <c r="AQ38" s="18"/>
      <c r="AR38" s="18"/>
      <c r="AS38" s="18"/>
    </row>
    <row r="39" spans="3:45" ht="13.5">
      <c r="C39" s="20">
        <v>1100</v>
      </c>
      <c r="D39" s="20">
        <v>781</v>
      </c>
      <c r="E39" s="19"/>
      <c r="F39" s="19"/>
      <c r="G39" s="19"/>
      <c r="H39" s="18"/>
      <c r="I39" s="18" t="s">
        <v>152</v>
      </c>
      <c r="J39" s="18"/>
      <c r="K39" s="18"/>
      <c r="L39" s="18"/>
      <c r="M39" s="19"/>
      <c r="N39" s="19"/>
      <c r="O39" s="19"/>
      <c r="P39" s="19"/>
      <c r="Q39" s="19"/>
      <c r="R39" s="18"/>
      <c r="S39" s="18"/>
      <c r="T39" s="18"/>
      <c r="U39" s="18"/>
      <c r="V39" s="18"/>
      <c r="W39" s="18"/>
      <c r="X39" s="18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3:45" ht="13.5">
      <c r="C40" s="20">
        <v>1075</v>
      </c>
      <c r="D40" s="20">
        <v>764</v>
      </c>
      <c r="E40" s="19"/>
      <c r="F40" s="19"/>
      <c r="G40" s="18"/>
      <c r="H40" s="18"/>
      <c r="I40" s="18"/>
      <c r="J40" s="18"/>
      <c r="K40" s="18"/>
      <c r="L40" s="19"/>
      <c r="M40" s="19"/>
      <c r="N40" s="19"/>
      <c r="O40" s="19"/>
      <c r="P40" s="19"/>
      <c r="Q40" s="18"/>
      <c r="R40" s="18"/>
      <c r="S40" s="18"/>
      <c r="T40" s="18"/>
      <c r="U40" s="18"/>
      <c r="V40" s="18"/>
      <c r="W40" s="19"/>
      <c r="X40" s="19"/>
      <c r="Y40" s="19"/>
      <c r="Z40" s="19"/>
      <c r="AA40" s="19"/>
      <c r="AB40" s="19"/>
      <c r="AC40" s="19"/>
      <c r="AD40" s="19"/>
      <c r="AE40" s="19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9"/>
    </row>
    <row r="41" spans="3:45" ht="13.5">
      <c r="C41" s="20">
        <v>1050</v>
      </c>
      <c r="D41" s="20">
        <v>746</v>
      </c>
      <c r="E41" s="19"/>
      <c r="F41" s="18"/>
      <c r="G41" s="18"/>
      <c r="H41" s="18"/>
      <c r="I41" s="18"/>
      <c r="J41" s="19"/>
      <c r="K41" s="19"/>
      <c r="L41" s="19"/>
      <c r="M41" s="19"/>
      <c r="N41" s="19"/>
      <c r="O41" s="18"/>
      <c r="P41" s="18"/>
      <c r="Q41" s="18"/>
      <c r="R41" s="18"/>
      <c r="S41" s="18"/>
      <c r="T41" s="18"/>
      <c r="U41" s="19"/>
      <c r="V41" s="19"/>
      <c r="W41" s="19"/>
      <c r="X41" s="19"/>
      <c r="Y41" s="19"/>
      <c r="Z41" s="19"/>
      <c r="AA41" s="19"/>
      <c r="AB41" s="19"/>
      <c r="AC41" s="19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  <c r="AR41" s="19"/>
      <c r="AS41" s="19"/>
    </row>
    <row r="42" spans="3:45" ht="13.5">
      <c r="C42" s="20">
        <v>1025</v>
      </c>
      <c r="D42" s="20">
        <v>728</v>
      </c>
      <c r="E42" s="19"/>
      <c r="F42" s="18"/>
      <c r="G42" s="18"/>
      <c r="H42" s="18"/>
      <c r="I42" s="19"/>
      <c r="J42" s="19"/>
      <c r="K42" s="19"/>
      <c r="L42" s="19"/>
      <c r="M42" s="19"/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19"/>
      <c r="Y42" s="19"/>
      <c r="Z42" s="19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9"/>
      <c r="AN42" s="19"/>
      <c r="AO42" s="19"/>
      <c r="AP42" s="19"/>
      <c r="AQ42" s="19"/>
      <c r="AR42" s="19"/>
      <c r="AS42" s="19"/>
    </row>
    <row r="43" spans="3:45" ht="13.5">
      <c r="C43" s="20">
        <v>1000</v>
      </c>
      <c r="D43" s="20">
        <v>710</v>
      </c>
      <c r="E43" s="18"/>
      <c r="F43" s="18"/>
      <c r="G43" s="18"/>
      <c r="H43" s="19"/>
      <c r="I43" s="19" t="s">
        <v>153</v>
      </c>
      <c r="J43" s="19"/>
      <c r="K43" s="19"/>
      <c r="L43" s="19"/>
      <c r="M43" s="18"/>
      <c r="N43" s="18"/>
      <c r="O43" s="18"/>
      <c r="P43" s="18"/>
      <c r="Q43" s="18"/>
      <c r="R43" s="19"/>
      <c r="S43" s="19"/>
      <c r="T43" s="19"/>
      <c r="U43" s="19"/>
      <c r="V43" s="19"/>
      <c r="W43" s="19"/>
      <c r="X43" s="19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3:45" ht="13.5">
      <c r="C44" s="20">
        <v>975</v>
      </c>
      <c r="D44" s="20">
        <v>691</v>
      </c>
      <c r="E44" s="18"/>
      <c r="F44" s="18"/>
      <c r="G44" s="19"/>
      <c r="H44" s="19"/>
      <c r="I44" s="19"/>
      <c r="J44" s="19"/>
      <c r="K44" s="18"/>
      <c r="L44" s="18"/>
      <c r="M44" s="18"/>
      <c r="N44" s="18"/>
      <c r="O44" s="18"/>
      <c r="P44" s="18"/>
      <c r="Q44" s="19"/>
      <c r="R44" s="19"/>
      <c r="S44" s="19"/>
      <c r="T44" s="19"/>
      <c r="U44" s="19"/>
      <c r="V44" s="19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3:45" ht="13.5">
      <c r="C45" s="20">
        <v>950</v>
      </c>
      <c r="D45" s="20">
        <v>674</v>
      </c>
      <c r="E45" s="18"/>
      <c r="F45" s="19"/>
      <c r="G45" s="19"/>
      <c r="H45" s="19"/>
      <c r="I45" s="19"/>
      <c r="J45" s="18"/>
      <c r="K45" s="18"/>
      <c r="L45" s="18"/>
      <c r="M45" s="18"/>
      <c r="N45" s="18"/>
      <c r="O45" s="19"/>
      <c r="P45" s="19"/>
      <c r="Q45" s="19"/>
      <c r="R45" s="19"/>
      <c r="S45" s="19"/>
      <c r="T45" s="19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3:45" ht="13.5">
      <c r="C46" s="20">
        <v>925</v>
      </c>
      <c r="D46" s="20">
        <v>657</v>
      </c>
      <c r="E46" s="19"/>
      <c r="F46" s="19"/>
      <c r="G46" s="19"/>
      <c r="H46" s="19"/>
      <c r="I46" s="18"/>
      <c r="J46" s="18"/>
      <c r="K46" s="18"/>
      <c r="L46" s="18"/>
      <c r="M46" s="18"/>
      <c r="N46" s="19"/>
      <c r="O46" s="19"/>
      <c r="P46" s="19"/>
      <c r="Q46" s="19"/>
      <c r="R46" s="19"/>
      <c r="S46" s="19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8"/>
      <c r="AQ46" s="18"/>
      <c r="AR46" s="18"/>
      <c r="AS46" s="18"/>
    </row>
    <row r="47" spans="3:45" ht="13.5">
      <c r="C47" s="20">
        <v>900</v>
      </c>
      <c r="D47" s="20">
        <v>641</v>
      </c>
      <c r="E47" s="19"/>
      <c r="F47" s="19"/>
      <c r="G47" s="19"/>
      <c r="H47" s="18"/>
      <c r="I47" s="18" t="s">
        <v>154</v>
      </c>
      <c r="J47" s="18"/>
      <c r="K47" s="18"/>
      <c r="L47" s="19"/>
      <c r="M47" s="19"/>
      <c r="N47" s="19"/>
      <c r="O47" s="19"/>
      <c r="P47" s="19"/>
      <c r="Q47" s="19"/>
      <c r="R47" s="18"/>
      <c r="S47" s="18"/>
      <c r="T47" s="18"/>
      <c r="U47" s="18"/>
      <c r="V47" s="18"/>
      <c r="W47" s="18"/>
      <c r="X47" s="18"/>
      <c r="Y47" s="18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8"/>
      <c r="AN47" s="18"/>
      <c r="AO47" s="18"/>
      <c r="AP47" s="18"/>
      <c r="AQ47" s="18"/>
      <c r="AR47" s="18"/>
      <c r="AS47" s="18"/>
    </row>
    <row r="48" spans="3:45" ht="13.5">
      <c r="C48" s="20">
        <v>875</v>
      </c>
      <c r="D48" s="20">
        <v>624</v>
      </c>
      <c r="E48" s="19"/>
      <c r="F48" s="19"/>
      <c r="G48" s="18"/>
      <c r="H48" s="18"/>
      <c r="I48" s="18"/>
      <c r="J48" s="18"/>
      <c r="K48" s="19"/>
      <c r="L48" s="19"/>
      <c r="M48" s="19"/>
      <c r="N48" s="19"/>
      <c r="O48" s="19"/>
      <c r="P48" s="19"/>
      <c r="Q48" s="18"/>
      <c r="R48" s="18"/>
      <c r="S48" s="18"/>
      <c r="T48" s="18"/>
      <c r="U48" s="18"/>
      <c r="V48" s="18"/>
      <c r="W48" s="18"/>
      <c r="X48" s="18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3:45" ht="13.5">
      <c r="C49" s="20">
        <v>850</v>
      </c>
      <c r="D49" s="20">
        <v>608</v>
      </c>
      <c r="E49" s="19"/>
      <c r="F49" s="18"/>
      <c r="G49" s="18"/>
      <c r="H49" s="18"/>
      <c r="I49" s="18"/>
      <c r="J49" s="19"/>
      <c r="K49" s="19"/>
      <c r="L49" s="19"/>
      <c r="M49" s="19"/>
      <c r="N49" s="19"/>
      <c r="O49" s="19"/>
      <c r="P49" s="18"/>
      <c r="Q49" s="18"/>
      <c r="R49" s="18"/>
      <c r="S49" s="18"/>
      <c r="T49" s="18"/>
      <c r="U49" s="18"/>
      <c r="V49" s="18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3:45" ht="13.5">
      <c r="C50" s="20">
        <v>825</v>
      </c>
      <c r="D50" s="20">
        <v>592</v>
      </c>
      <c r="E50" s="19"/>
      <c r="F50" s="18"/>
      <c r="G50" s="18"/>
      <c r="H50" s="18"/>
      <c r="I50" s="19" t="s">
        <v>155</v>
      </c>
      <c r="J50" s="19"/>
      <c r="K50" s="19"/>
      <c r="L50" s="19"/>
      <c r="M50" s="19"/>
      <c r="N50" s="18"/>
      <c r="O50" s="18"/>
      <c r="P50" s="18"/>
      <c r="Q50" s="18"/>
      <c r="R50" s="18"/>
      <c r="S50" s="18"/>
      <c r="T50" s="1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3:45" ht="13.5">
      <c r="C51" s="20">
        <v>800</v>
      </c>
      <c r="D51" s="20">
        <v>575</v>
      </c>
      <c r="E51" s="18"/>
      <c r="F51" s="18"/>
      <c r="G51" s="18"/>
      <c r="H51" s="19"/>
      <c r="I51" s="19"/>
      <c r="J51" s="19"/>
      <c r="K51" s="19"/>
      <c r="L51" s="19"/>
      <c r="M51" s="18"/>
      <c r="N51" s="18"/>
      <c r="O51" s="18"/>
      <c r="P51" s="18"/>
      <c r="Q51" s="18"/>
      <c r="R51" s="18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3:45" ht="13.5">
      <c r="C52" s="20">
        <v>775</v>
      </c>
      <c r="D52" s="20">
        <v>559</v>
      </c>
      <c r="E52" s="18"/>
      <c r="F52" s="18"/>
      <c r="G52" s="19"/>
      <c r="H52" s="19"/>
      <c r="I52" s="19"/>
      <c r="J52" s="19"/>
      <c r="K52" s="19"/>
      <c r="L52" s="18"/>
      <c r="M52" s="18"/>
      <c r="N52" s="18"/>
      <c r="O52" s="18"/>
      <c r="P52" s="18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3:45" ht="13.5">
      <c r="C53" s="20">
        <v>750</v>
      </c>
      <c r="D53" s="20">
        <v>543</v>
      </c>
      <c r="E53" s="18"/>
      <c r="F53" s="19"/>
      <c r="G53" s="19"/>
      <c r="H53" s="19"/>
      <c r="I53" s="19"/>
      <c r="J53" s="18"/>
      <c r="K53" s="18"/>
      <c r="L53" s="18"/>
      <c r="M53" s="18"/>
      <c r="N53" s="18"/>
      <c r="O53" s="18"/>
      <c r="P53" s="19"/>
      <c r="Q53" s="19"/>
      <c r="R53" s="19"/>
      <c r="S53" s="19"/>
      <c r="T53" s="19"/>
      <c r="U53" s="19"/>
      <c r="V53" s="19"/>
      <c r="W53" s="19"/>
      <c r="X53" s="19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3:45" ht="13.5">
      <c r="C54" s="20">
        <v>725</v>
      </c>
      <c r="D54" s="20">
        <v>526</v>
      </c>
      <c r="E54" s="19"/>
      <c r="F54" s="19"/>
      <c r="G54" s="19"/>
      <c r="H54" s="19"/>
      <c r="I54" s="18"/>
      <c r="J54" s="18"/>
      <c r="K54" s="18"/>
      <c r="L54" s="18"/>
      <c r="M54" s="18"/>
      <c r="N54" s="18"/>
      <c r="O54" s="19"/>
      <c r="P54" s="19"/>
      <c r="Q54" s="19"/>
      <c r="R54" s="19"/>
      <c r="S54" s="19"/>
      <c r="T54" s="19"/>
      <c r="U54" s="19"/>
      <c r="V54" s="19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3:45" ht="13.5">
      <c r="C55" s="20">
        <v>700</v>
      </c>
      <c r="D55" s="20">
        <v>510</v>
      </c>
      <c r="E55" s="19"/>
      <c r="F55" s="19"/>
      <c r="G55" s="19"/>
      <c r="H55" s="19"/>
      <c r="I55" s="18" t="s">
        <v>156</v>
      </c>
      <c r="J55" s="18"/>
      <c r="K55" s="18"/>
      <c r="L55" s="18"/>
      <c r="M55" s="18"/>
      <c r="N55" s="19"/>
      <c r="O55" s="19"/>
      <c r="P55" s="19"/>
      <c r="Q55" s="19"/>
      <c r="R55" s="19"/>
      <c r="S55" s="19"/>
      <c r="T55" s="19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3.5">
      <c r="C56" s="20">
        <v>675</v>
      </c>
      <c r="D56" s="20">
        <v>493</v>
      </c>
      <c r="E56" s="19"/>
      <c r="F56" s="19"/>
      <c r="G56" s="19"/>
      <c r="H56" s="18"/>
      <c r="I56" s="18"/>
      <c r="J56" s="18"/>
      <c r="K56" s="18"/>
      <c r="L56" s="18"/>
      <c r="M56" s="19"/>
      <c r="N56" s="19"/>
      <c r="O56" s="19"/>
      <c r="P56" s="19"/>
      <c r="Q56" s="19"/>
      <c r="R56" s="19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3.5">
      <c r="C57" s="20">
        <v>650</v>
      </c>
      <c r="D57" s="20">
        <v>477</v>
      </c>
      <c r="E57" s="19"/>
      <c r="F57" s="19"/>
      <c r="G57" s="18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8"/>
      <c r="S57" s="18"/>
      <c r="T57" s="18"/>
      <c r="U57" s="18"/>
      <c r="V57" s="18"/>
      <c r="W57" s="18"/>
      <c r="X57" s="18"/>
      <c r="Y57" s="18"/>
      <c r="Z57" s="18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3.5">
      <c r="C58" s="20">
        <v>625</v>
      </c>
      <c r="D58" s="20">
        <v>459</v>
      </c>
      <c r="E58" s="19"/>
      <c r="F58" s="18"/>
      <c r="G58" s="18"/>
      <c r="H58" s="18"/>
      <c r="I58" s="18"/>
      <c r="J58" s="19"/>
      <c r="K58" s="19"/>
      <c r="L58" s="19"/>
      <c r="M58" s="19"/>
      <c r="N58" s="19"/>
      <c r="O58" s="19"/>
      <c r="P58" s="18"/>
      <c r="Q58" s="18"/>
      <c r="R58" s="18"/>
      <c r="S58" s="18"/>
      <c r="T58" s="18"/>
      <c r="U58" s="18"/>
      <c r="V58" s="18"/>
      <c r="W58" s="18"/>
      <c r="X58" s="18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3:45" ht="13.5">
      <c r="C59" s="20">
        <v>600</v>
      </c>
      <c r="D59" s="20">
        <v>440</v>
      </c>
      <c r="E59" s="18"/>
      <c r="F59" s="18"/>
      <c r="G59" s="18"/>
      <c r="H59" s="18"/>
      <c r="I59" s="19"/>
      <c r="J59" s="19"/>
      <c r="K59" s="19"/>
      <c r="L59" s="19"/>
      <c r="M59" s="19"/>
      <c r="N59" s="18"/>
      <c r="O59" s="18"/>
      <c r="P59" s="18"/>
      <c r="Q59" s="18"/>
      <c r="R59" s="18"/>
      <c r="S59" s="18"/>
      <c r="T59" s="18"/>
      <c r="U59" s="18"/>
      <c r="V59" s="18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3:45" ht="13.5">
      <c r="C60" s="20">
        <v>575</v>
      </c>
      <c r="D60" s="20">
        <v>421</v>
      </c>
      <c r="E60" s="18"/>
      <c r="F60" s="18"/>
      <c r="G60" s="18"/>
      <c r="H60" s="19"/>
      <c r="I60" s="19" t="s">
        <v>157</v>
      </c>
      <c r="J60" s="19"/>
      <c r="K60" s="19"/>
      <c r="L60" s="19"/>
      <c r="M60" s="18"/>
      <c r="N60" s="18"/>
      <c r="O60" s="18"/>
      <c r="P60" s="18"/>
      <c r="Q60" s="18"/>
      <c r="R60" s="18"/>
      <c r="S60" s="18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3:45" ht="13.5">
      <c r="C61" s="20">
        <v>550</v>
      </c>
      <c r="D61" s="20">
        <v>401</v>
      </c>
      <c r="E61" s="18"/>
      <c r="F61" s="18"/>
      <c r="G61" s="19"/>
      <c r="H61" s="19"/>
      <c r="I61" s="19"/>
      <c r="J61" s="19"/>
      <c r="K61" s="18"/>
      <c r="L61" s="18"/>
      <c r="M61" s="18"/>
      <c r="N61" s="18"/>
      <c r="O61" s="18"/>
      <c r="P61" s="18"/>
      <c r="Q61" s="1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3:45" ht="13.5">
      <c r="C62" s="20">
        <v>525</v>
      </c>
      <c r="D62" s="20">
        <v>382</v>
      </c>
      <c r="E62" s="18"/>
      <c r="F62" s="19"/>
      <c r="G62" s="19"/>
      <c r="H62" s="19"/>
      <c r="I62" s="18"/>
      <c r="J62" s="18"/>
      <c r="K62" s="18"/>
      <c r="L62" s="18"/>
      <c r="M62" s="18"/>
      <c r="N62" s="18"/>
      <c r="O62" s="18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3:45" ht="13.5">
      <c r="C63" s="20">
        <v>500</v>
      </c>
      <c r="D63" s="20">
        <v>363</v>
      </c>
      <c r="E63" s="19"/>
      <c r="F63" s="19"/>
      <c r="G63" s="19"/>
      <c r="H63" s="18"/>
      <c r="I63" s="18" t="s">
        <v>165</v>
      </c>
      <c r="J63" s="18"/>
      <c r="K63" s="18"/>
      <c r="L63" s="18"/>
      <c r="M63" s="1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3:45" ht="13.5">
      <c r="C64" s="20">
        <v>475</v>
      </c>
      <c r="D64" s="20">
        <v>344</v>
      </c>
      <c r="E64" s="19"/>
      <c r="F64" s="19"/>
      <c r="G64" s="18"/>
      <c r="H64" s="18"/>
      <c r="I64" s="18"/>
      <c r="J64" s="18"/>
      <c r="K64" s="18"/>
      <c r="L64" s="19"/>
      <c r="M64" s="19"/>
      <c r="N64" s="19"/>
      <c r="O64" s="19"/>
      <c r="P64" s="19"/>
      <c r="Q64" s="19"/>
      <c r="R64" s="19"/>
      <c r="S64" s="19"/>
      <c r="T64" s="19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:45" ht="13.5">
      <c r="C65" s="20">
        <v>450</v>
      </c>
      <c r="D65" s="20">
        <v>325</v>
      </c>
      <c r="E65" s="19"/>
      <c r="F65" s="18"/>
      <c r="G65" s="18"/>
      <c r="H65" s="18"/>
      <c r="I65" s="18"/>
      <c r="J65" s="18"/>
      <c r="K65" s="19"/>
      <c r="L65" s="19"/>
      <c r="M65" s="19"/>
      <c r="N65" s="19"/>
      <c r="O65" s="19"/>
      <c r="P65" s="19"/>
      <c r="Q65" s="19"/>
      <c r="R65" s="19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:45" ht="13.5">
      <c r="C66" s="20">
        <v>425</v>
      </c>
      <c r="D66" s="20">
        <v>308</v>
      </c>
      <c r="E66" s="18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:45" ht="13.5">
      <c r="C67" s="20">
        <v>400</v>
      </c>
      <c r="D67" s="20">
        <v>290</v>
      </c>
      <c r="E67" s="18"/>
      <c r="F67" s="18"/>
      <c r="G67" s="18"/>
      <c r="H67" s="19"/>
      <c r="I67" s="19" t="s">
        <v>159</v>
      </c>
      <c r="J67" s="19"/>
      <c r="K67" s="19"/>
      <c r="L67" s="19"/>
      <c r="M67" s="19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:45" ht="13.5">
      <c r="C68" s="20">
        <v>375</v>
      </c>
      <c r="D68" s="20">
        <v>272</v>
      </c>
      <c r="E68" s="18"/>
      <c r="F68" s="18"/>
      <c r="G68" s="19"/>
      <c r="H68" s="19"/>
      <c r="I68" s="19"/>
      <c r="J68" s="19"/>
      <c r="K68" s="19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3:45" ht="13.5">
      <c r="C69" s="20">
        <v>350</v>
      </c>
      <c r="D69" s="20">
        <v>254</v>
      </c>
      <c r="E69" s="18"/>
      <c r="F69" s="19"/>
      <c r="G69" s="19"/>
      <c r="H69" s="19"/>
      <c r="I69" s="19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3:45" ht="13.5">
      <c r="C70" s="20">
        <v>325</v>
      </c>
      <c r="D70" s="20">
        <v>236</v>
      </c>
      <c r="E70" s="19"/>
      <c r="F70" s="19"/>
      <c r="G70" s="19"/>
      <c r="H70" s="19"/>
      <c r="I70" s="18"/>
      <c r="J70" s="18"/>
      <c r="K70" s="18"/>
      <c r="L70" s="18"/>
      <c r="M70" s="18"/>
      <c r="N70" s="18"/>
      <c r="O70" s="18"/>
      <c r="P70" s="18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3.5">
      <c r="C71" s="20">
        <v>300</v>
      </c>
      <c r="D71" s="20">
        <v>217</v>
      </c>
      <c r="E71" s="19"/>
      <c r="F71" s="19"/>
      <c r="G71" s="18"/>
      <c r="H71" s="18"/>
      <c r="I71" s="18" t="s">
        <v>160</v>
      </c>
      <c r="J71" s="18"/>
      <c r="K71" s="18"/>
      <c r="L71" s="18"/>
      <c r="M71" s="18"/>
      <c r="N71" s="18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3:45" ht="13.5">
      <c r="C72" s="20">
        <v>275</v>
      </c>
      <c r="D72" s="20">
        <v>199</v>
      </c>
      <c r="E72" s="19"/>
      <c r="F72" s="18"/>
      <c r="G72" s="18"/>
      <c r="H72" s="18"/>
      <c r="I72" s="18"/>
      <c r="J72" s="18"/>
      <c r="K72" s="18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3:45" ht="13.5">
      <c r="C73" s="20">
        <v>250</v>
      </c>
      <c r="D73" s="20">
        <v>182</v>
      </c>
      <c r="E73" s="18"/>
      <c r="F73" s="18"/>
      <c r="G73" s="18"/>
      <c r="H73" s="18"/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3:45" ht="13.5">
      <c r="C74" s="20">
        <v>225</v>
      </c>
      <c r="D74" s="20">
        <v>164</v>
      </c>
      <c r="E74" s="18"/>
      <c r="F74" s="18"/>
      <c r="G74" s="18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3:45" ht="13.5">
      <c r="C75" s="20">
        <v>200</v>
      </c>
      <c r="D75" s="20">
        <v>147</v>
      </c>
      <c r="E75" s="18"/>
      <c r="F75" s="18"/>
      <c r="G75" s="19"/>
      <c r="H75" s="19"/>
      <c r="I75" s="19" t="s">
        <v>164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3:45" ht="13.5">
      <c r="C76" s="20">
        <v>175</v>
      </c>
      <c r="D76" s="20">
        <v>129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3:45" ht="13.5">
      <c r="C77" s="20">
        <v>150</v>
      </c>
      <c r="D77" s="20">
        <v>112</v>
      </c>
      <c r="E77" s="19"/>
      <c r="F77" s="19"/>
      <c r="G77" s="19"/>
      <c r="H77" s="19"/>
      <c r="I77" s="19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:45" ht="13.5">
      <c r="C78" s="20">
        <v>125</v>
      </c>
      <c r="D78" s="20">
        <v>96</v>
      </c>
      <c r="E78" s="19"/>
      <c r="F78" s="19"/>
      <c r="G78" s="19"/>
      <c r="H78" s="18"/>
      <c r="I78" s="18" t="s">
        <v>105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:45" ht="13.5">
      <c r="C79" s="20">
        <v>100</v>
      </c>
      <c r="D79" s="20">
        <v>78</v>
      </c>
      <c r="E79" s="19"/>
      <c r="F79" s="1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:45" ht="13.5">
      <c r="C80" s="20">
        <v>75</v>
      </c>
      <c r="D80" s="20">
        <v>59</v>
      </c>
      <c r="E80" s="18"/>
      <c r="F80" s="18"/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8"/>
      <c r="F81" s="19"/>
      <c r="G81" s="19"/>
      <c r="H81" s="19"/>
      <c r="I81" s="15" t="s">
        <v>69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27</v>
      </c>
      <c r="F86" s="12" t="s">
        <v>52</v>
      </c>
      <c r="G86" s="12" t="s">
        <v>53</v>
      </c>
      <c r="H86" s="12" t="s">
        <v>31</v>
      </c>
      <c r="I86" s="12" t="s">
        <v>32</v>
      </c>
      <c r="J86" s="12" t="s">
        <v>33</v>
      </c>
      <c r="K86" s="12" t="s">
        <v>35</v>
      </c>
      <c r="L86" s="12" t="s">
        <v>36</v>
      </c>
      <c r="M86" s="12" t="s">
        <v>37</v>
      </c>
      <c r="N86" s="12" t="s">
        <v>38</v>
      </c>
      <c r="O86" s="12" t="s">
        <v>39</v>
      </c>
    </row>
  </sheetData>
  <sheetProtection password="CD61" sheet="1" formatCells="0" formatColumns="0" formatRows="0" deleteColumns="0" deleteRows="0" sort="0"/>
  <mergeCells count="2">
    <mergeCell ref="C2:D2"/>
    <mergeCell ref="C85:D85"/>
  </mergeCells>
  <printOptions/>
  <pageMargins left="0.1968503937007874" right="0.1968503937007874" top="1.1811023622047245" bottom="0.984251968503937" header="0.5905511811023623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3" width="5.28125" style="11" bestFit="1" customWidth="1"/>
    <col min="4" max="4" width="5.28125" style="11" customWidth="1"/>
    <col min="5" max="44" width="4.00390625" style="11" customWidth="1"/>
    <col min="45" max="45" width="6.140625" style="11" bestFit="1" customWidth="1"/>
    <col min="46" max="16384" width="9.00390625" style="11" customWidth="1"/>
  </cols>
  <sheetData>
    <row r="2" spans="3:14" ht="13.5">
      <c r="C2" s="35" t="s">
        <v>167</v>
      </c>
      <c r="D2" s="35"/>
      <c r="E2" s="12" t="s">
        <v>20</v>
      </c>
      <c r="F2" s="12" t="s">
        <v>21</v>
      </c>
      <c r="G2" s="12">
        <v>1</v>
      </c>
      <c r="H2" s="12" t="s">
        <v>22</v>
      </c>
      <c r="I2" s="12" t="s">
        <v>23</v>
      </c>
      <c r="J2" s="12">
        <v>0</v>
      </c>
      <c r="K2" s="12" t="s">
        <v>24</v>
      </c>
      <c r="L2" s="12">
        <v>14</v>
      </c>
      <c r="M2" s="12" t="s">
        <v>25</v>
      </c>
      <c r="N2" s="12" t="s">
        <v>26</v>
      </c>
    </row>
    <row r="3" spans="2:45" ht="15">
      <c r="B3" s="13" t="s">
        <v>27</v>
      </c>
      <c r="C3" s="14">
        <v>2000</v>
      </c>
      <c r="D3" s="14">
        <v>1409</v>
      </c>
      <c r="E3" s="15" t="s">
        <v>28</v>
      </c>
      <c r="F3" s="16"/>
      <c r="G3" s="16"/>
      <c r="H3" s="17"/>
      <c r="I3" s="17"/>
      <c r="J3" s="17"/>
      <c r="K3" s="17"/>
      <c r="L3" s="18"/>
      <c r="M3" s="18"/>
      <c r="N3" s="18"/>
      <c r="O3" s="18"/>
      <c r="P3" s="18"/>
      <c r="Q3" s="18"/>
      <c r="R3" s="18"/>
      <c r="S3" s="18"/>
      <c r="T3" s="18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2:45" ht="15">
      <c r="B4" s="13" t="s">
        <v>29</v>
      </c>
      <c r="C4" s="20">
        <v>1975</v>
      </c>
      <c r="D4" s="20">
        <v>1391</v>
      </c>
      <c r="E4" s="19"/>
      <c r="F4" s="19"/>
      <c r="G4" s="19"/>
      <c r="H4" s="19"/>
      <c r="I4" s="19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2:45" ht="15">
      <c r="B5" s="13" t="s">
        <v>30</v>
      </c>
      <c r="C5" s="20">
        <v>1950</v>
      </c>
      <c r="D5" s="20">
        <v>1373</v>
      </c>
      <c r="E5" s="19"/>
      <c r="F5" s="19"/>
      <c r="G5" s="19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2:45" ht="15">
      <c r="B6" s="13" t="s">
        <v>31</v>
      </c>
      <c r="C6" s="20">
        <v>1925</v>
      </c>
      <c r="D6" s="20">
        <v>1356</v>
      </c>
      <c r="E6" s="19"/>
      <c r="F6" s="19"/>
      <c r="G6" s="19"/>
      <c r="H6" s="19"/>
      <c r="I6" s="18"/>
      <c r="J6" s="18"/>
      <c r="K6" s="18"/>
      <c r="L6" s="18"/>
      <c r="M6" s="18"/>
      <c r="N6" s="18"/>
      <c r="O6" s="18"/>
      <c r="P6" s="18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2:45" ht="15">
      <c r="B7" s="13" t="s">
        <v>32</v>
      </c>
      <c r="C7" s="20">
        <v>1900</v>
      </c>
      <c r="D7" s="20">
        <v>1338</v>
      </c>
      <c r="E7" s="19"/>
      <c r="F7" s="19"/>
      <c r="G7" s="19"/>
      <c r="H7" s="18"/>
      <c r="I7" s="18"/>
      <c r="J7" s="18"/>
      <c r="K7" s="18"/>
      <c r="L7" s="18"/>
      <c r="M7" s="18"/>
      <c r="N7" s="18"/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9"/>
    </row>
    <row r="8" spans="2:45" ht="15">
      <c r="B8" s="13" t="s">
        <v>33</v>
      </c>
      <c r="C8" s="20">
        <v>1875</v>
      </c>
      <c r="D8" s="20">
        <v>1320</v>
      </c>
      <c r="E8" s="19"/>
      <c r="F8" s="19"/>
      <c r="G8" s="18"/>
      <c r="H8" s="18"/>
      <c r="I8" s="21" t="s">
        <v>34</v>
      </c>
      <c r="J8" s="18"/>
      <c r="K8" s="18"/>
      <c r="L8" s="18"/>
      <c r="M8" s="18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9"/>
      <c r="AS8" s="19"/>
    </row>
    <row r="9" spans="2:45" ht="15">
      <c r="B9" s="13" t="s">
        <v>35</v>
      </c>
      <c r="C9" s="20">
        <v>1850</v>
      </c>
      <c r="D9" s="20">
        <v>1302</v>
      </c>
      <c r="E9" s="19"/>
      <c r="F9" s="18"/>
      <c r="G9" s="18"/>
      <c r="H9" s="18"/>
      <c r="I9" s="18"/>
      <c r="J9" s="18"/>
      <c r="K9" s="18"/>
      <c r="L9" s="18"/>
      <c r="M9" s="1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19"/>
      <c r="AQ9" s="19"/>
      <c r="AR9" s="19"/>
      <c r="AS9" s="19"/>
    </row>
    <row r="10" spans="2:45" ht="15">
      <c r="B10" s="13" t="s">
        <v>36</v>
      </c>
      <c r="C10" s="20">
        <v>1825</v>
      </c>
      <c r="D10" s="20">
        <v>1284</v>
      </c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"/>
      <c r="AN10" s="19"/>
      <c r="AO10" s="19"/>
      <c r="AP10" s="19"/>
      <c r="AQ10" s="19"/>
      <c r="AR10" s="19"/>
      <c r="AS10" s="19"/>
    </row>
    <row r="11" spans="2:45" ht="15">
      <c r="B11" s="13" t="s">
        <v>37</v>
      </c>
      <c r="C11" s="20">
        <v>1800</v>
      </c>
      <c r="D11" s="20">
        <v>1267</v>
      </c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 ht="15">
      <c r="B12" s="13" t="s">
        <v>38</v>
      </c>
      <c r="C12" s="20">
        <v>1775</v>
      </c>
      <c r="D12" s="20">
        <v>1249</v>
      </c>
      <c r="E12" s="18"/>
      <c r="F12" s="18"/>
      <c r="G12" s="18"/>
      <c r="H12" s="18"/>
      <c r="I12" s="18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2:45" ht="15">
      <c r="B13" s="13" t="s">
        <v>39</v>
      </c>
      <c r="C13" s="20">
        <v>1750</v>
      </c>
      <c r="D13" s="20">
        <v>1232</v>
      </c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3:45" ht="13.5">
      <c r="C14" s="20">
        <v>1725</v>
      </c>
      <c r="D14" s="20">
        <v>1214</v>
      </c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3:45" ht="13.5">
      <c r="C15" s="20">
        <v>1700</v>
      </c>
      <c r="D15" s="20">
        <v>1197</v>
      </c>
      <c r="E15" s="18"/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3:45" ht="13.5">
      <c r="C16" s="20">
        <v>1675</v>
      </c>
      <c r="D16" s="20">
        <v>1179</v>
      </c>
      <c r="E16" s="18"/>
      <c r="F16" s="18"/>
      <c r="G16" s="19"/>
      <c r="H16" s="19"/>
      <c r="I16" s="15" t="s">
        <v>40</v>
      </c>
      <c r="J16" s="19"/>
      <c r="K16" s="19"/>
      <c r="L16" s="19"/>
      <c r="M16" s="19"/>
      <c r="N16" s="19"/>
      <c r="O16" s="19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3:45" ht="13.5">
      <c r="C17" s="20">
        <v>1650</v>
      </c>
      <c r="D17" s="20">
        <v>1162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8"/>
    </row>
    <row r="18" spans="3:45" ht="13.5">
      <c r="C18" s="20">
        <v>1625</v>
      </c>
      <c r="D18" s="20">
        <v>1144</v>
      </c>
      <c r="E18" s="18"/>
      <c r="F18" s="19"/>
      <c r="G18" s="19"/>
      <c r="H18" s="19"/>
      <c r="I18" s="19"/>
      <c r="J18" s="19"/>
      <c r="K18" s="19"/>
      <c r="L18" s="19"/>
      <c r="M18" s="19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/>
      <c r="AR18" s="18"/>
      <c r="AS18" s="18"/>
    </row>
    <row r="19" spans="3:45" ht="13.5">
      <c r="C19" s="20">
        <v>1600</v>
      </c>
      <c r="D19" s="20">
        <v>1127</v>
      </c>
      <c r="E19" s="19"/>
      <c r="F19" s="19"/>
      <c r="G19" s="19"/>
      <c r="H19" s="19"/>
      <c r="I19" s="19"/>
      <c r="J19" s="19"/>
      <c r="K19" s="19"/>
      <c r="L19" s="1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8"/>
      <c r="AP19" s="18"/>
      <c r="AQ19" s="18"/>
      <c r="AR19" s="18"/>
      <c r="AS19" s="18"/>
    </row>
    <row r="20" spans="3:45" ht="13.5">
      <c r="C20" s="20">
        <v>1575</v>
      </c>
      <c r="D20" s="20">
        <v>1109</v>
      </c>
      <c r="E20" s="19"/>
      <c r="F20" s="19"/>
      <c r="G20" s="19"/>
      <c r="H20" s="19"/>
      <c r="I20" s="19"/>
      <c r="J20" s="19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/>
      <c r="AN20" s="18"/>
      <c r="AO20" s="18"/>
      <c r="AP20" s="18"/>
      <c r="AQ20" s="18"/>
      <c r="AR20" s="18"/>
      <c r="AS20" s="18"/>
    </row>
    <row r="21" spans="3:45" ht="13.5">
      <c r="C21" s="20">
        <v>1550</v>
      </c>
      <c r="D21" s="20">
        <v>1092</v>
      </c>
      <c r="E21" s="19"/>
      <c r="F21" s="19"/>
      <c r="G21" s="19"/>
      <c r="H21" s="19"/>
      <c r="I21" s="19"/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3:45" ht="13.5">
      <c r="C22" s="20">
        <v>1525</v>
      </c>
      <c r="D22" s="20">
        <v>1074</v>
      </c>
      <c r="E22" s="19"/>
      <c r="F22" s="19"/>
      <c r="G22" s="19"/>
      <c r="H22" s="19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3:45" ht="13.5">
      <c r="C23" s="20">
        <v>1500</v>
      </c>
      <c r="D23" s="20">
        <v>1057</v>
      </c>
      <c r="E23" s="19"/>
      <c r="F23" s="19"/>
      <c r="G23" s="19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3:45" ht="13.5">
      <c r="C24" s="20">
        <v>1475</v>
      </c>
      <c r="D24" s="20">
        <v>1041</v>
      </c>
      <c r="E24" s="19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3:45" ht="13.5">
      <c r="C25" s="20">
        <v>1450</v>
      </c>
      <c r="D25" s="20">
        <v>1024</v>
      </c>
      <c r="E25" s="19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3:45" ht="13.5">
      <c r="C26" s="20">
        <v>1425</v>
      </c>
      <c r="D26" s="20">
        <v>1008</v>
      </c>
      <c r="E26" s="19"/>
      <c r="F26" s="19"/>
      <c r="G26" s="18"/>
      <c r="H26" s="18"/>
      <c r="I26" s="21" t="s">
        <v>41</v>
      </c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3:45" ht="13.5">
      <c r="C27" s="20">
        <v>1400</v>
      </c>
      <c r="D27" s="20">
        <v>991</v>
      </c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3:45" ht="13.5">
      <c r="C28" s="20">
        <v>1375</v>
      </c>
      <c r="D28" s="20">
        <v>975</v>
      </c>
      <c r="E28" s="19"/>
      <c r="F28" s="18"/>
      <c r="G28" s="18"/>
      <c r="H28" s="18"/>
      <c r="I28" s="18"/>
      <c r="J28" s="18"/>
      <c r="K28" s="18"/>
      <c r="L28" s="18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</row>
    <row r="29" spans="3:45" ht="13.5">
      <c r="C29" s="20">
        <v>1350</v>
      </c>
      <c r="D29" s="20">
        <v>959</v>
      </c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/>
      <c r="AS29" s="19"/>
    </row>
    <row r="30" spans="3:45" ht="13.5">
      <c r="C30" s="20">
        <v>1325</v>
      </c>
      <c r="D30" s="20">
        <v>943</v>
      </c>
      <c r="E30" s="18"/>
      <c r="F30" s="18"/>
      <c r="G30" s="18"/>
      <c r="H30" s="18"/>
      <c r="I30" s="18"/>
      <c r="J30" s="18"/>
      <c r="K30" s="1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9"/>
      <c r="AQ30" s="19"/>
      <c r="AR30" s="19"/>
      <c r="AS30" s="19"/>
    </row>
    <row r="31" spans="3:45" ht="13.5">
      <c r="C31" s="20">
        <v>1300</v>
      </c>
      <c r="D31" s="20">
        <v>925</v>
      </c>
      <c r="E31" s="18"/>
      <c r="F31" s="18"/>
      <c r="G31" s="18"/>
      <c r="H31" s="18"/>
      <c r="I31" s="18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"/>
      <c r="AO31" s="19"/>
      <c r="AP31" s="19"/>
      <c r="AQ31" s="19"/>
      <c r="AR31" s="19"/>
      <c r="AS31" s="19"/>
    </row>
    <row r="32" spans="3:45" ht="13.5">
      <c r="C32" s="20">
        <v>1275</v>
      </c>
      <c r="D32" s="20">
        <v>905</v>
      </c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9"/>
      <c r="AM32" s="19"/>
      <c r="AN32" s="19"/>
      <c r="AO32" s="19"/>
      <c r="AP32" s="19"/>
      <c r="AQ32" s="19"/>
      <c r="AR32" s="19"/>
      <c r="AS32" s="19"/>
    </row>
    <row r="33" spans="3:45" ht="13.5">
      <c r="C33" s="20">
        <v>1250</v>
      </c>
      <c r="D33" s="20">
        <v>887</v>
      </c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3:45" ht="13.5">
      <c r="C34" s="20">
        <v>1225</v>
      </c>
      <c r="D34" s="20">
        <v>870</v>
      </c>
      <c r="E34" s="18"/>
      <c r="F34" s="18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3:45" ht="13.5">
      <c r="C35" s="20">
        <v>1200</v>
      </c>
      <c r="D35" s="20">
        <v>853</v>
      </c>
      <c r="E35" s="18"/>
      <c r="F35" s="18"/>
      <c r="G35" s="19"/>
      <c r="H35" s="19"/>
      <c r="I35" s="15" t="s">
        <v>42</v>
      </c>
      <c r="J35" s="19"/>
      <c r="K35" s="19"/>
      <c r="L35" s="19"/>
      <c r="M35" s="19"/>
      <c r="N35" s="19"/>
      <c r="O35" s="19"/>
      <c r="P35" s="19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3:45" ht="13.5">
      <c r="C36" s="20">
        <v>1175</v>
      </c>
      <c r="D36" s="20">
        <v>836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3:45" ht="13.5">
      <c r="C37" s="20">
        <v>1150</v>
      </c>
      <c r="D37" s="20">
        <v>817</v>
      </c>
      <c r="E37" s="18"/>
      <c r="F37" s="19"/>
      <c r="G37" s="19"/>
      <c r="H37" s="19"/>
      <c r="I37" s="19"/>
      <c r="J37" s="19"/>
      <c r="K37" s="19"/>
      <c r="L37" s="19"/>
      <c r="M37" s="19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3:45" ht="13.5">
      <c r="C38" s="20">
        <v>1125</v>
      </c>
      <c r="D38" s="20">
        <v>799</v>
      </c>
      <c r="E38" s="19"/>
      <c r="F38" s="19"/>
      <c r="G38" s="19"/>
      <c r="H38" s="19"/>
      <c r="I38" s="19"/>
      <c r="J38" s="19"/>
      <c r="K38" s="19"/>
      <c r="L38" s="19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3:45" ht="13.5">
      <c r="C39" s="20">
        <v>1100</v>
      </c>
      <c r="D39" s="20">
        <v>781</v>
      </c>
      <c r="E39" s="19"/>
      <c r="F39" s="19"/>
      <c r="G39" s="19"/>
      <c r="H39" s="19"/>
      <c r="I39" s="19"/>
      <c r="J39" s="1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3:45" ht="13.5">
      <c r="C40" s="20">
        <v>1075</v>
      </c>
      <c r="D40" s="20">
        <v>764</v>
      </c>
      <c r="E40" s="19"/>
      <c r="F40" s="22"/>
      <c r="G40" s="22"/>
      <c r="H40" s="19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8"/>
      <c r="AR40" s="18"/>
      <c r="AS40" s="18"/>
    </row>
    <row r="41" spans="3:45" ht="13.5">
      <c r="C41" s="20">
        <v>1050</v>
      </c>
      <c r="D41" s="20">
        <v>746</v>
      </c>
      <c r="E41" s="19"/>
      <c r="F41" s="19"/>
      <c r="G41" s="19"/>
      <c r="H41" s="19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8"/>
      <c r="AO41" s="18"/>
      <c r="AP41" s="18"/>
      <c r="AQ41" s="18"/>
      <c r="AR41" s="18"/>
      <c r="AS41" s="18"/>
    </row>
    <row r="42" spans="3:45" ht="13.5">
      <c r="C42" s="20">
        <v>1025</v>
      </c>
      <c r="D42" s="20">
        <v>728</v>
      </c>
      <c r="E42" s="19"/>
      <c r="F42" s="19"/>
      <c r="G42" s="19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3:45" ht="13.5">
      <c r="C43" s="20">
        <v>1000</v>
      </c>
      <c r="D43" s="20">
        <v>710</v>
      </c>
      <c r="E43" s="19"/>
      <c r="F43" s="19"/>
      <c r="G43" s="18"/>
      <c r="H43" s="18"/>
      <c r="I43" s="21" t="s">
        <v>43</v>
      </c>
      <c r="J43" s="18"/>
      <c r="K43" s="18"/>
      <c r="L43" s="18"/>
      <c r="M43" s="18"/>
      <c r="N43" s="18"/>
      <c r="O43" s="18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3:45" ht="13.5">
      <c r="C44" s="20">
        <v>975</v>
      </c>
      <c r="D44" s="20">
        <v>691</v>
      </c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3:45" ht="13.5">
      <c r="C45" s="20">
        <v>950</v>
      </c>
      <c r="D45" s="20">
        <v>674</v>
      </c>
      <c r="E45" s="18"/>
      <c r="F45" s="18"/>
      <c r="G45" s="18"/>
      <c r="H45" s="18"/>
      <c r="I45" s="18"/>
      <c r="J45" s="18"/>
      <c r="K45" s="18"/>
      <c r="L45" s="18"/>
      <c r="M45" s="1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3:45" ht="13.5">
      <c r="C46" s="20">
        <v>925</v>
      </c>
      <c r="D46" s="20">
        <v>657</v>
      </c>
      <c r="E46" s="18"/>
      <c r="F46" s="18"/>
      <c r="G46" s="18"/>
      <c r="H46" s="18"/>
      <c r="I46" s="18"/>
      <c r="J46" s="18"/>
      <c r="K46" s="18"/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3:45" ht="13.5">
      <c r="C47" s="20">
        <v>900</v>
      </c>
      <c r="D47" s="20">
        <v>641</v>
      </c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3:45" ht="13.5">
      <c r="C48" s="20">
        <v>875</v>
      </c>
      <c r="D48" s="20">
        <v>624</v>
      </c>
      <c r="E48" s="18"/>
      <c r="F48" s="18"/>
      <c r="G48" s="18"/>
      <c r="H48" s="18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3:45" ht="13.5">
      <c r="C49" s="20">
        <v>850</v>
      </c>
      <c r="D49" s="20">
        <v>608</v>
      </c>
      <c r="E49" s="18"/>
      <c r="F49" s="18"/>
      <c r="G49" s="18"/>
      <c r="H49" s="1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3:45" ht="13.5">
      <c r="C50" s="20">
        <v>825</v>
      </c>
      <c r="D50" s="20">
        <v>592</v>
      </c>
      <c r="E50" s="18"/>
      <c r="F50" s="18"/>
      <c r="G50" s="1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3:45" ht="13.5">
      <c r="C51" s="20">
        <v>800</v>
      </c>
      <c r="D51" s="20">
        <v>575</v>
      </c>
      <c r="E51" s="18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3:45" ht="13.5">
      <c r="C52" s="20">
        <v>775</v>
      </c>
      <c r="D52" s="20">
        <v>559</v>
      </c>
      <c r="E52" s="18"/>
      <c r="F52" s="18"/>
      <c r="G52" s="19"/>
      <c r="H52" s="19"/>
      <c r="I52" s="15" t="s">
        <v>44</v>
      </c>
      <c r="J52" s="19"/>
      <c r="K52" s="19"/>
      <c r="L52" s="19"/>
      <c r="M52" s="19"/>
      <c r="N52" s="19"/>
      <c r="O52" s="19"/>
      <c r="P52" s="19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3:45" ht="13.5">
      <c r="C53" s="20">
        <v>750</v>
      </c>
      <c r="D53" s="20">
        <v>543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3:45" ht="13.5">
      <c r="C54" s="20">
        <v>725</v>
      </c>
      <c r="D54" s="20">
        <v>526</v>
      </c>
      <c r="E54" s="19"/>
      <c r="F54" s="19"/>
      <c r="G54" s="19"/>
      <c r="H54" s="19"/>
      <c r="I54" s="19"/>
      <c r="J54" s="19"/>
      <c r="K54" s="19"/>
      <c r="L54" s="19"/>
      <c r="M54" s="19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3.5">
      <c r="C55" s="20">
        <v>700</v>
      </c>
      <c r="D55" s="20">
        <v>510</v>
      </c>
      <c r="E55" s="19"/>
      <c r="F55" s="19"/>
      <c r="G55" s="19"/>
      <c r="H55" s="19"/>
      <c r="I55" s="19"/>
      <c r="J55" s="19"/>
      <c r="K55" s="19"/>
      <c r="L55" s="19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3.5">
      <c r="C56" s="20">
        <v>675</v>
      </c>
      <c r="D56" s="20">
        <v>493</v>
      </c>
      <c r="E56" s="19"/>
      <c r="F56" s="19"/>
      <c r="G56" s="19"/>
      <c r="H56" s="19"/>
      <c r="I56" s="19"/>
      <c r="J56" s="19"/>
      <c r="K56" s="19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3.5">
      <c r="C57" s="20">
        <v>650</v>
      </c>
      <c r="D57" s="20">
        <v>477</v>
      </c>
      <c r="E57" s="19"/>
      <c r="F57" s="19"/>
      <c r="G57" s="19"/>
      <c r="H57" s="19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3.5">
      <c r="C58" s="20">
        <v>625</v>
      </c>
      <c r="D58" s="20">
        <v>459</v>
      </c>
      <c r="E58" s="19"/>
      <c r="F58" s="19"/>
      <c r="G58" s="19"/>
      <c r="H58" s="19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3:45" ht="13.5">
      <c r="C59" s="20">
        <v>600</v>
      </c>
      <c r="D59" s="20">
        <v>440</v>
      </c>
      <c r="E59" s="19"/>
      <c r="F59" s="19"/>
      <c r="G59" s="19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3:45" ht="13.5">
      <c r="C60" s="20">
        <v>575</v>
      </c>
      <c r="D60" s="20">
        <v>421</v>
      </c>
      <c r="E60" s="19"/>
      <c r="F60" s="19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3:45" ht="13.5">
      <c r="C61" s="20">
        <v>550</v>
      </c>
      <c r="D61" s="20">
        <v>401</v>
      </c>
      <c r="E61" s="19"/>
      <c r="F61" s="18"/>
      <c r="G61" s="18"/>
      <c r="H61" s="18"/>
      <c r="I61" s="21" t="s">
        <v>45</v>
      </c>
      <c r="J61" s="18"/>
      <c r="K61" s="18"/>
      <c r="L61" s="18"/>
      <c r="M61" s="18"/>
      <c r="N61" s="18"/>
      <c r="O61" s="18"/>
      <c r="P61" s="18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3:45" ht="13.5">
      <c r="C62" s="20">
        <v>525</v>
      </c>
      <c r="D62" s="20">
        <v>382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3:45" ht="13.5">
      <c r="C63" s="20">
        <v>500</v>
      </c>
      <c r="D63" s="20">
        <v>363</v>
      </c>
      <c r="E63" s="18"/>
      <c r="F63" s="18"/>
      <c r="G63" s="18"/>
      <c r="H63" s="18"/>
      <c r="I63" s="18"/>
      <c r="J63" s="18"/>
      <c r="K63" s="18"/>
      <c r="L63" s="18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3:45" ht="13.5">
      <c r="C64" s="20">
        <v>475</v>
      </c>
      <c r="D64" s="20">
        <v>344</v>
      </c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3:45" ht="13.5">
      <c r="C65" s="20">
        <v>450</v>
      </c>
      <c r="D65" s="20">
        <v>325</v>
      </c>
      <c r="E65" s="18"/>
      <c r="F65" s="18"/>
      <c r="G65" s="18"/>
      <c r="H65" s="18"/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3:45" ht="13.5">
      <c r="C66" s="20">
        <v>425</v>
      </c>
      <c r="D66" s="20">
        <v>308</v>
      </c>
      <c r="E66" s="18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3:45" ht="13.5">
      <c r="C67" s="20">
        <v>400</v>
      </c>
      <c r="D67" s="20">
        <v>290</v>
      </c>
      <c r="E67" s="18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3:45" ht="13.5">
      <c r="C68" s="20">
        <v>375</v>
      </c>
      <c r="D68" s="20">
        <v>272</v>
      </c>
      <c r="E68" s="18"/>
      <c r="F68" s="19"/>
      <c r="G68" s="19"/>
      <c r="H68" s="19"/>
      <c r="I68" s="15" t="s">
        <v>46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3.5">
      <c r="C69" s="20">
        <v>350</v>
      </c>
      <c r="D69" s="20">
        <v>254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3:45" ht="13.5">
      <c r="C70" s="20">
        <v>325</v>
      </c>
      <c r="D70" s="20">
        <v>236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3:45" ht="13.5">
      <c r="C71" s="20">
        <v>300</v>
      </c>
      <c r="D71" s="20">
        <v>217</v>
      </c>
      <c r="E71" s="19"/>
      <c r="F71" s="19"/>
      <c r="G71" s="19"/>
      <c r="H71" s="19"/>
      <c r="I71" s="19"/>
      <c r="J71" s="19"/>
      <c r="K71" s="19"/>
      <c r="L71" s="19"/>
      <c r="M71" s="19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3:45" ht="13.5">
      <c r="C72" s="20">
        <v>275</v>
      </c>
      <c r="D72" s="20">
        <v>199</v>
      </c>
      <c r="E72" s="19"/>
      <c r="F72" s="19"/>
      <c r="G72" s="19"/>
      <c r="H72" s="19"/>
      <c r="I72" s="19"/>
      <c r="J72" s="19"/>
      <c r="K72" s="19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3:45" ht="13.5">
      <c r="C73" s="20">
        <v>250</v>
      </c>
      <c r="D73" s="20">
        <v>182</v>
      </c>
      <c r="E73" s="19"/>
      <c r="F73" s="19"/>
      <c r="G73" s="19"/>
      <c r="H73" s="19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3:45" ht="13.5">
      <c r="C74" s="20">
        <v>225</v>
      </c>
      <c r="D74" s="20">
        <v>164</v>
      </c>
      <c r="E74" s="19"/>
      <c r="F74" s="19"/>
      <c r="G74" s="19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3:45" ht="13.5">
      <c r="C75" s="20">
        <v>200</v>
      </c>
      <c r="D75" s="20">
        <v>147</v>
      </c>
      <c r="E75" s="19"/>
      <c r="F75" s="19"/>
      <c r="G75" s="18"/>
      <c r="H75" s="18"/>
      <c r="I75" s="21" t="s">
        <v>47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3:45" ht="13.5">
      <c r="C76" s="20">
        <v>175</v>
      </c>
      <c r="D76" s="20">
        <v>129</v>
      </c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:45" ht="13.5">
      <c r="C77" s="20">
        <v>150</v>
      </c>
      <c r="D77" s="20">
        <v>112</v>
      </c>
      <c r="E77" s="18"/>
      <c r="F77" s="18"/>
      <c r="G77" s="18"/>
      <c r="H77" s="18"/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3:45" ht="13.5">
      <c r="C78" s="20">
        <v>125</v>
      </c>
      <c r="D78" s="20">
        <v>96</v>
      </c>
      <c r="E78" s="18"/>
      <c r="F78" s="18"/>
      <c r="G78" s="1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3:45" ht="13.5">
      <c r="C79" s="20">
        <v>100</v>
      </c>
      <c r="D79" s="20">
        <v>78</v>
      </c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3:45" ht="13.5">
      <c r="C80" s="20">
        <v>75</v>
      </c>
      <c r="D80" s="20">
        <v>59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9"/>
      <c r="F81" s="19"/>
      <c r="G81" s="19"/>
      <c r="H81" s="19"/>
      <c r="I81" s="15" t="s">
        <v>48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51</v>
      </c>
      <c r="F86" s="12" t="s">
        <v>52</v>
      </c>
      <c r="G86" s="12" t="s">
        <v>53</v>
      </c>
      <c r="H86" s="12" t="s">
        <v>31</v>
      </c>
      <c r="I86" s="12" t="s">
        <v>54</v>
      </c>
      <c r="J86" s="12" t="s">
        <v>33</v>
      </c>
      <c r="K86" s="12" t="s">
        <v>35</v>
      </c>
      <c r="L86" s="12" t="s">
        <v>55</v>
      </c>
      <c r="M86" s="12" t="s">
        <v>37</v>
      </c>
      <c r="N86" s="12" t="s">
        <v>38</v>
      </c>
      <c r="O86" s="12" t="s">
        <v>39</v>
      </c>
    </row>
  </sheetData>
  <sheetProtection password="CDE1" sheet="1" formatCells="0" formatColumns="0" formatRows="0" insertColumns="0" insertRows="0" insertHyperlinks="0" deleteColumns="0" deleteRows="0" sort="0" autoFilter="0" pivotTables="0"/>
  <mergeCells count="2">
    <mergeCell ref="C2:D2"/>
    <mergeCell ref="C85:D85"/>
  </mergeCells>
  <printOptions/>
  <pageMargins left="0.1968503937007874" right="0.1968503937007874" top="1.1811023622047245" bottom="0.984251968503937" header="0.5905511811023623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4" width="5.28125" style="11" customWidth="1"/>
    <col min="5" max="44" width="4.00390625" style="11" customWidth="1"/>
    <col min="45" max="45" width="6.00390625" style="11" bestFit="1" customWidth="1"/>
    <col min="46" max="16384" width="9.00390625" style="11" customWidth="1"/>
  </cols>
  <sheetData>
    <row r="2" spans="3:14" ht="13.5">
      <c r="C2" s="35" t="s">
        <v>168</v>
      </c>
      <c r="D2" s="35"/>
      <c r="E2" s="12" t="s">
        <v>20</v>
      </c>
      <c r="F2" s="12" t="s">
        <v>21</v>
      </c>
      <c r="G2" s="12">
        <v>1</v>
      </c>
      <c r="H2" s="12" t="s">
        <v>22</v>
      </c>
      <c r="I2" s="12" t="s">
        <v>23</v>
      </c>
      <c r="J2" s="12">
        <v>15</v>
      </c>
      <c r="K2" s="12" t="s">
        <v>15</v>
      </c>
      <c r="L2" s="12">
        <v>19</v>
      </c>
      <c r="M2" s="12" t="s">
        <v>25</v>
      </c>
      <c r="N2" s="12" t="s">
        <v>26</v>
      </c>
    </row>
    <row r="3" spans="2:45" ht="15">
      <c r="B3" s="13" t="s">
        <v>27</v>
      </c>
      <c r="C3" s="14">
        <v>2000</v>
      </c>
      <c r="D3" s="14">
        <v>1409</v>
      </c>
      <c r="E3" s="15"/>
      <c r="F3" s="18" t="s">
        <v>57</v>
      </c>
      <c r="G3" s="18"/>
      <c r="H3" s="18"/>
      <c r="I3" s="18"/>
      <c r="J3" s="18"/>
      <c r="K3" s="18"/>
      <c r="L3" s="19"/>
      <c r="M3" s="19"/>
      <c r="N3" s="19"/>
      <c r="O3" s="19"/>
      <c r="P3" s="19"/>
      <c r="Q3" s="19"/>
      <c r="R3" s="19"/>
      <c r="S3" s="18"/>
      <c r="T3" s="18"/>
      <c r="U3" s="18"/>
      <c r="V3" s="18"/>
      <c r="W3" s="18"/>
      <c r="X3" s="18"/>
      <c r="Y3" s="18"/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8"/>
      <c r="AO3" s="18"/>
      <c r="AP3" s="18"/>
      <c r="AQ3" s="18"/>
      <c r="AR3" s="18"/>
      <c r="AS3" s="18"/>
    </row>
    <row r="4" spans="2:45" ht="15">
      <c r="B4" s="13" t="s">
        <v>29</v>
      </c>
      <c r="C4" s="20">
        <v>1975</v>
      </c>
      <c r="D4" s="20">
        <v>1391</v>
      </c>
      <c r="E4" s="18"/>
      <c r="F4" s="18"/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8"/>
      <c r="S4" s="18"/>
      <c r="T4" s="18"/>
      <c r="U4" s="18"/>
      <c r="V4" s="18"/>
      <c r="W4" s="18"/>
      <c r="X4" s="18"/>
      <c r="Y4" s="18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8"/>
      <c r="AM4" s="18"/>
      <c r="AN4" s="18"/>
      <c r="AO4" s="18"/>
      <c r="AP4" s="18"/>
      <c r="AQ4" s="18"/>
      <c r="AR4" s="18"/>
      <c r="AS4" s="18"/>
    </row>
    <row r="5" spans="2:45" ht="15">
      <c r="B5" s="13" t="s">
        <v>30</v>
      </c>
      <c r="C5" s="20">
        <v>1950</v>
      </c>
      <c r="D5" s="20">
        <v>1373</v>
      </c>
      <c r="E5" s="18"/>
      <c r="F5" s="18" t="s">
        <v>58</v>
      </c>
      <c r="G5" s="18"/>
      <c r="H5" s="18"/>
      <c r="I5" s="18"/>
      <c r="J5" s="19"/>
      <c r="K5" s="19"/>
      <c r="L5" s="19"/>
      <c r="M5" s="19"/>
      <c r="N5" s="19"/>
      <c r="O5" s="19"/>
      <c r="P5" s="18"/>
      <c r="Q5" s="18"/>
      <c r="R5" s="18"/>
      <c r="S5" s="18"/>
      <c r="T5" s="18"/>
      <c r="U5" s="18"/>
      <c r="V5" s="18"/>
      <c r="W5" s="18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2:45" ht="15">
      <c r="B6" s="13" t="s">
        <v>31</v>
      </c>
      <c r="C6" s="20">
        <v>1925</v>
      </c>
      <c r="D6" s="20">
        <v>1356</v>
      </c>
      <c r="E6" s="18"/>
      <c r="F6" s="18"/>
      <c r="G6" s="18"/>
      <c r="H6" s="18"/>
      <c r="I6" s="19"/>
      <c r="J6" s="19"/>
      <c r="K6" s="19"/>
      <c r="L6" s="19"/>
      <c r="M6" s="19"/>
      <c r="N6" s="19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2:45" ht="15">
      <c r="B7" s="13" t="s">
        <v>32</v>
      </c>
      <c r="C7" s="20">
        <v>1900</v>
      </c>
      <c r="D7" s="20">
        <v>1338</v>
      </c>
      <c r="E7" s="18"/>
      <c r="F7" s="18"/>
      <c r="G7" s="18"/>
      <c r="H7" s="19"/>
      <c r="I7" s="19"/>
      <c r="J7" s="19"/>
      <c r="K7" s="19"/>
      <c r="L7" s="19"/>
      <c r="M7" s="19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19"/>
      <c r="Z7" s="19"/>
      <c r="AA7" s="19"/>
      <c r="AB7" s="19"/>
      <c r="AC7" s="19"/>
      <c r="AD7" s="19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9"/>
    </row>
    <row r="8" spans="2:45" ht="15">
      <c r="B8" s="13" t="s">
        <v>33</v>
      </c>
      <c r="C8" s="20">
        <v>1875</v>
      </c>
      <c r="D8" s="20">
        <v>1320</v>
      </c>
      <c r="E8" s="18"/>
      <c r="F8" s="18"/>
      <c r="G8" s="19"/>
      <c r="H8" s="19"/>
      <c r="I8" s="19" t="s">
        <v>56</v>
      </c>
      <c r="J8" s="19"/>
      <c r="K8" s="19"/>
      <c r="L8" s="19"/>
      <c r="M8" s="18"/>
      <c r="N8" s="18"/>
      <c r="O8" s="18"/>
      <c r="P8" s="18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9"/>
      <c r="AS8" s="19"/>
    </row>
    <row r="9" spans="2:45" ht="15">
      <c r="B9" s="13" t="s">
        <v>35</v>
      </c>
      <c r="C9" s="20">
        <v>1850</v>
      </c>
      <c r="D9" s="20">
        <v>1302</v>
      </c>
      <c r="E9" s="18"/>
      <c r="F9" s="19"/>
      <c r="G9" s="19"/>
      <c r="H9" s="19"/>
      <c r="I9" s="19"/>
      <c r="J9" s="19"/>
      <c r="K9" s="19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19"/>
      <c r="AQ9" s="19"/>
      <c r="AR9" s="19"/>
      <c r="AS9" s="19"/>
    </row>
    <row r="10" spans="2:45" ht="15">
      <c r="B10" s="13" t="s">
        <v>36</v>
      </c>
      <c r="C10" s="20">
        <v>1825</v>
      </c>
      <c r="D10" s="20">
        <v>1284</v>
      </c>
      <c r="E10" s="19"/>
      <c r="F10" s="19"/>
      <c r="G10" s="19"/>
      <c r="H10" s="19"/>
      <c r="I10" s="19"/>
      <c r="J10" s="19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"/>
      <c r="AN10" s="19"/>
      <c r="AO10" s="19"/>
      <c r="AP10" s="19"/>
      <c r="AQ10" s="19"/>
      <c r="AR10" s="19"/>
      <c r="AS10" s="19"/>
    </row>
    <row r="11" spans="2:45" ht="15">
      <c r="B11" s="13" t="s">
        <v>37</v>
      </c>
      <c r="C11" s="20">
        <v>1800</v>
      </c>
      <c r="D11" s="20">
        <v>1267</v>
      </c>
      <c r="E11" s="19"/>
      <c r="F11" s="19"/>
      <c r="G11" s="19"/>
      <c r="H11" s="19"/>
      <c r="I11" s="19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19"/>
      <c r="V11" s="19"/>
      <c r="W11" s="19"/>
      <c r="X11" s="19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 ht="15">
      <c r="B12" s="13" t="s">
        <v>38</v>
      </c>
      <c r="C12" s="20">
        <v>1775</v>
      </c>
      <c r="D12" s="20">
        <v>1249</v>
      </c>
      <c r="E12" s="19"/>
      <c r="F12" s="19"/>
      <c r="G12" s="19"/>
      <c r="H12" s="19"/>
      <c r="I12" s="18"/>
      <c r="J12" s="18"/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19"/>
      <c r="V12" s="19"/>
      <c r="W12" s="1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2:45" ht="15">
      <c r="B13" s="13" t="s">
        <v>39</v>
      </c>
      <c r="C13" s="20">
        <v>1750</v>
      </c>
      <c r="D13" s="20">
        <v>1232</v>
      </c>
      <c r="E13" s="19"/>
      <c r="F13" s="19"/>
      <c r="G13" s="19"/>
      <c r="H13" s="18"/>
      <c r="I13" s="18" t="s">
        <v>60</v>
      </c>
      <c r="J13" s="18"/>
      <c r="K13" s="18"/>
      <c r="L13" s="18"/>
      <c r="M13" s="18"/>
      <c r="N13" s="19"/>
      <c r="O13" s="19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3:45" ht="13.5">
      <c r="C14" s="20">
        <v>1725</v>
      </c>
      <c r="D14" s="20">
        <v>1214</v>
      </c>
      <c r="E14" s="19"/>
      <c r="F14" s="19"/>
      <c r="G14" s="18"/>
      <c r="H14" s="18"/>
      <c r="I14" s="18"/>
      <c r="J14" s="18"/>
      <c r="K14" s="18"/>
      <c r="L14" s="18"/>
      <c r="M14" s="19"/>
      <c r="N14" s="19"/>
      <c r="O14" s="19"/>
      <c r="P14" s="19"/>
      <c r="Q14" s="19"/>
      <c r="R14" s="19"/>
      <c r="S14" s="19"/>
      <c r="T14" s="19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3:45" ht="13.5">
      <c r="C15" s="20">
        <v>1700</v>
      </c>
      <c r="D15" s="20">
        <v>1197</v>
      </c>
      <c r="E15" s="19"/>
      <c r="F15" s="18"/>
      <c r="G15" s="18"/>
      <c r="H15" s="18"/>
      <c r="I15" s="18"/>
      <c r="J15" s="18"/>
      <c r="K15" s="18"/>
      <c r="L15" s="19"/>
      <c r="M15" s="19"/>
      <c r="N15" s="19"/>
      <c r="O15" s="19"/>
      <c r="P15" s="19"/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8"/>
      <c r="AS15" s="18"/>
    </row>
    <row r="16" spans="3:45" ht="13.5">
      <c r="C16" s="20">
        <v>1675</v>
      </c>
      <c r="D16" s="20">
        <v>1179</v>
      </c>
      <c r="E16" s="19"/>
      <c r="F16" s="18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8"/>
      <c r="AQ16" s="18"/>
      <c r="AR16" s="18"/>
      <c r="AS16" s="18"/>
    </row>
    <row r="17" spans="3:45" ht="13.5">
      <c r="C17" s="20">
        <v>1650</v>
      </c>
      <c r="D17" s="20">
        <v>1162</v>
      </c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8"/>
      <c r="AO17" s="18"/>
      <c r="AP17" s="18"/>
      <c r="AQ17" s="18"/>
      <c r="AR17" s="18"/>
      <c r="AS17" s="18"/>
    </row>
    <row r="18" spans="3:45" ht="13.5">
      <c r="C18" s="20">
        <v>1625</v>
      </c>
      <c r="D18" s="20">
        <v>1144</v>
      </c>
      <c r="E18" s="18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8"/>
      <c r="AM18" s="18"/>
      <c r="AN18" s="18"/>
      <c r="AO18" s="18"/>
      <c r="AP18" s="18"/>
      <c r="AQ18" s="18"/>
      <c r="AR18" s="18"/>
      <c r="AS18" s="18"/>
    </row>
    <row r="19" spans="3:45" ht="13.5">
      <c r="C19" s="20">
        <v>1600</v>
      </c>
      <c r="D19" s="20">
        <v>1127</v>
      </c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3:45" ht="13.5">
      <c r="C20" s="20">
        <v>1575</v>
      </c>
      <c r="D20" s="20">
        <v>1109</v>
      </c>
      <c r="E20" s="18"/>
      <c r="F20" s="18"/>
      <c r="G20" s="18"/>
      <c r="H20" s="19"/>
      <c r="I20" s="19" t="s">
        <v>59</v>
      </c>
      <c r="J20" s="19"/>
      <c r="K20" s="19"/>
      <c r="L20" s="19"/>
      <c r="M20" s="19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3:45" ht="13.5">
      <c r="C21" s="20">
        <v>1550</v>
      </c>
      <c r="D21" s="20">
        <v>1092</v>
      </c>
      <c r="E21" s="18"/>
      <c r="F21" s="18"/>
      <c r="G21" s="19"/>
      <c r="H21" s="19"/>
      <c r="I21" s="19"/>
      <c r="J21" s="19"/>
      <c r="K21" s="19"/>
      <c r="L21" s="19"/>
      <c r="M21" s="18"/>
      <c r="N21" s="18"/>
      <c r="O21" s="18"/>
      <c r="P21" s="18"/>
      <c r="Q21" s="18"/>
      <c r="R21" s="18"/>
      <c r="S21" s="18"/>
      <c r="T21" s="1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3:45" ht="13.5">
      <c r="C22" s="20">
        <v>1525</v>
      </c>
      <c r="D22" s="20">
        <v>1074</v>
      </c>
      <c r="E22" s="18"/>
      <c r="F22" s="19"/>
      <c r="G22" s="19"/>
      <c r="H22" s="19"/>
      <c r="I22" s="19"/>
      <c r="J22" s="19"/>
      <c r="K22" s="19"/>
      <c r="L22" s="18"/>
      <c r="M22" s="18"/>
      <c r="N22" s="18"/>
      <c r="O22" s="18"/>
      <c r="P22" s="18"/>
      <c r="Q22" s="18"/>
      <c r="R22" s="18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3:45" ht="13.5">
      <c r="C23" s="20">
        <v>1500</v>
      </c>
      <c r="D23" s="20">
        <v>1057</v>
      </c>
      <c r="E23" s="19"/>
      <c r="F23" s="19"/>
      <c r="G23" s="19"/>
      <c r="H23" s="19"/>
      <c r="I23" s="19"/>
      <c r="J23" s="19"/>
      <c r="K23" s="18"/>
      <c r="L23" s="18"/>
      <c r="M23" s="18"/>
      <c r="N23" s="18"/>
      <c r="O23" s="18"/>
      <c r="P23" s="18"/>
      <c r="Q23" s="18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  <c r="AS23" s="19"/>
    </row>
    <row r="24" spans="3:45" ht="13.5">
      <c r="C24" s="20">
        <v>1475</v>
      </c>
      <c r="D24" s="20">
        <v>1041</v>
      </c>
      <c r="E24" s="19"/>
      <c r="F24" s="19"/>
      <c r="G24" s="19"/>
      <c r="H24" s="19"/>
      <c r="I24" s="19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19"/>
      <c r="AR24" s="19"/>
      <c r="AS24" s="19"/>
    </row>
    <row r="25" spans="3:45" ht="13.5">
      <c r="C25" s="20">
        <v>1450</v>
      </c>
      <c r="D25" s="20">
        <v>1024</v>
      </c>
      <c r="E25" s="19"/>
      <c r="F25" s="19"/>
      <c r="G25" s="19"/>
      <c r="H25" s="19"/>
      <c r="I25" s="18"/>
      <c r="J25" s="18"/>
      <c r="K25" s="18"/>
      <c r="L25" s="18"/>
      <c r="M25" s="18"/>
      <c r="N25" s="18"/>
      <c r="O25" s="18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  <c r="AO25" s="19"/>
      <c r="AP25" s="19"/>
      <c r="AQ25" s="19"/>
      <c r="AR25" s="19"/>
      <c r="AS25" s="19"/>
    </row>
    <row r="26" spans="3:45" ht="13.5">
      <c r="C26" s="20">
        <v>1425</v>
      </c>
      <c r="D26" s="20">
        <v>1008</v>
      </c>
      <c r="E26" s="19"/>
      <c r="F26" s="19"/>
      <c r="G26" s="19"/>
      <c r="H26" s="19"/>
      <c r="I26" s="21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9"/>
      <c r="AN26" s="19"/>
      <c r="AO26" s="19"/>
      <c r="AP26" s="19"/>
      <c r="AQ26" s="19"/>
      <c r="AR26" s="19"/>
      <c r="AS26" s="19"/>
    </row>
    <row r="27" spans="3:45" ht="13.5">
      <c r="C27" s="20">
        <v>1400</v>
      </c>
      <c r="D27" s="20">
        <v>991</v>
      </c>
      <c r="E27" s="19"/>
      <c r="F27" s="19"/>
      <c r="G27" s="19"/>
      <c r="H27" s="18"/>
      <c r="I27" s="18"/>
      <c r="J27" s="18"/>
      <c r="K27" s="18"/>
      <c r="L27" s="18"/>
      <c r="M27" s="18"/>
      <c r="N27" s="18"/>
      <c r="O27" s="19"/>
      <c r="P27" s="19"/>
      <c r="Q27" s="19"/>
      <c r="R27" s="19"/>
      <c r="S27" s="19"/>
      <c r="T27" s="19"/>
      <c r="U27" s="19"/>
      <c r="V27" s="19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3:45" ht="13.5">
      <c r="C28" s="20">
        <v>1375</v>
      </c>
      <c r="D28" s="20">
        <v>975</v>
      </c>
      <c r="E28" s="19"/>
      <c r="F28" s="19"/>
      <c r="G28" s="18"/>
      <c r="H28" s="18"/>
      <c r="I28" s="18" t="s">
        <v>61</v>
      </c>
      <c r="J28" s="18"/>
      <c r="K28" s="18"/>
      <c r="L28" s="18"/>
      <c r="M28" s="18"/>
      <c r="N28" s="19"/>
      <c r="O28" s="19"/>
      <c r="P28" s="19"/>
      <c r="Q28" s="19"/>
      <c r="R28" s="19"/>
      <c r="S28" s="19"/>
      <c r="T28" s="19"/>
      <c r="U28" s="19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3:45" ht="13.5">
      <c r="C29" s="20">
        <v>1350</v>
      </c>
      <c r="D29" s="20">
        <v>959</v>
      </c>
      <c r="E29" s="19"/>
      <c r="F29" s="19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3:45" ht="13.5">
      <c r="C30" s="20">
        <v>1325</v>
      </c>
      <c r="D30" s="20">
        <v>943</v>
      </c>
      <c r="E30" s="19"/>
      <c r="F30" s="18"/>
      <c r="G30" s="18"/>
      <c r="H30" s="18"/>
      <c r="I30" s="18"/>
      <c r="J30" s="18"/>
      <c r="K30" s="18"/>
      <c r="L30" s="19"/>
      <c r="M30" s="19"/>
      <c r="N30" s="19"/>
      <c r="O30" s="19"/>
      <c r="P30" s="19"/>
      <c r="Q30" s="19"/>
      <c r="R30" s="19"/>
      <c r="S30" s="19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3:45" ht="13.5">
      <c r="C31" s="20">
        <v>1300</v>
      </c>
      <c r="D31" s="20">
        <v>925</v>
      </c>
      <c r="E31" s="18"/>
      <c r="F31" s="18"/>
      <c r="G31" s="18"/>
      <c r="H31" s="18"/>
      <c r="I31" s="18"/>
      <c r="J31" s="18"/>
      <c r="K31" s="19"/>
      <c r="L31" s="19"/>
      <c r="M31" s="19"/>
      <c r="N31" s="19"/>
      <c r="O31" s="19"/>
      <c r="P31" s="19"/>
      <c r="Q31" s="19"/>
      <c r="R31" s="19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3:45" ht="13.5">
      <c r="C32" s="20">
        <v>1275</v>
      </c>
      <c r="D32" s="20">
        <v>905</v>
      </c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8"/>
      <c r="AS32" s="18"/>
    </row>
    <row r="33" spans="3:45" ht="13.5">
      <c r="C33" s="20">
        <v>1250</v>
      </c>
      <c r="D33" s="20">
        <v>887</v>
      </c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8"/>
      <c r="AQ33" s="18"/>
      <c r="AR33" s="18"/>
      <c r="AS33" s="18"/>
    </row>
    <row r="34" spans="3:45" ht="13.5">
      <c r="C34" s="20">
        <v>1225</v>
      </c>
      <c r="D34" s="20">
        <v>870</v>
      </c>
      <c r="E34" s="18"/>
      <c r="F34" s="18"/>
      <c r="G34" s="18"/>
      <c r="H34" s="19"/>
      <c r="I34" s="19"/>
      <c r="J34" s="19"/>
      <c r="K34" s="19"/>
      <c r="L34" s="19"/>
      <c r="M34" s="19"/>
      <c r="N34" s="19"/>
      <c r="O34" s="18"/>
      <c r="P34" s="18"/>
      <c r="Q34" s="18"/>
      <c r="R34" s="18"/>
      <c r="S34" s="18"/>
      <c r="T34" s="18"/>
      <c r="U34" s="18"/>
      <c r="V34" s="18"/>
      <c r="W34" s="1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8"/>
      <c r="AN34" s="18"/>
      <c r="AO34" s="18"/>
      <c r="AP34" s="18"/>
      <c r="AQ34" s="18"/>
      <c r="AR34" s="18"/>
      <c r="AS34" s="18"/>
    </row>
    <row r="35" spans="3:45" ht="13.5">
      <c r="C35" s="20">
        <v>1200</v>
      </c>
      <c r="D35" s="20">
        <v>853</v>
      </c>
      <c r="E35" s="18"/>
      <c r="F35" s="18"/>
      <c r="G35" s="19"/>
      <c r="H35" s="19"/>
      <c r="I35" s="15" t="s">
        <v>40</v>
      </c>
      <c r="J35" s="19"/>
      <c r="K35" s="19"/>
      <c r="L35" s="19"/>
      <c r="M35" s="19"/>
      <c r="N35" s="18"/>
      <c r="O35" s="18"/>
      <c r="P35" s="18"/>
      <c r="Q35" s="18"/>
      <c r="R35" s="18"/>
      <c r="S35" s="18"/>
      <c r="T35" s="18"/>
      <c r="U35" s="18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3:45" ht="13.5">
      <c r="C36" s="20">
        <v>1175</v>
      </c>
      <c r="D36" s="20">
        <v>836</v>
      </c>
      <c r="E36" s="18"/>
      <c r="F36" s="19"/>
      <c r="G36" s="19"/>
      <c r="H36" s="19"/>
      <c r="I36" s="19"/>
      <c r="J36" s="19"/>
      <c r="K36" s="19"/>
      <c r="L36" s="19"/>
      <c r="M36" s="18"/>
      <c r="N36" s="18"/>
      <c r="O36" s="18"/>
      <c r="P36" s="18"/>
      <c r="Q36" s="18"/>
      <c r="R36" s="18"/>
      <c r="S36" s="18"/>
      <c r="T36" s="18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3:45" ht="13.5">
      <c r="C37" s="20">
        <v>1150</v>
      </c>
      <c r="D37" s="20">
        <v>817</v>
      </c>
      <c r="E37" s="18"/>
      <c r="F37" s="19"/>
      <c r="G37" s="19"/>
      <c r="H37" s="19"/>
      <c r="I37" s="19"/>
      <c r="J37" s="19"/>
      <c r="K37" s="19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3:45" ht="13.5">
      <c r="C38" s="20">
        <v>1125</v>
      </c>
      <c r="D38" s="20">
        <v>799</v>
      </c>
      <c r="E38" s="19"/>
      <c r="F38" s="19"/>
      <c r="G38" s="19"/>
      <c r="H38" s="19"/>
      <c r="I38" s="19"/>
      <c r="J38" s="18"/>
      <c r="K38" s="18"/>
      <c r="L38" s="18"/>
      <c r="M38" s="18"/>
      <c r="N38" s="18"/>
      <c r="O38" s="18"/>
      <c r="P38" s="18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3:45" ht="13.5">
      <c r="C39" s="20">
        <v>1100</v>
      </c>
      <c r="D39" s="20">
        <v>781</v>
      </c>
      <c r="E39" s="19"/>
      <c r="F39" s="19"/>
      <c r="G39" s="19"/>
      <c r="H39" s="19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  <c r="AR39" s="19"/>
      <c r="AS39" s="19"/>
    </row>
    <row r="40" spans="3:45" ht="13.5">
      <c r="C40" s="20">
        <v>1075</v>
      </c>
      <c r="D40" s="20">
        <v>764</v>
      </c>
      <c r="E40" s="19"/>
      <c r="F40" s="19"/>
      <c r="G40" s="19"/>
      <c r="H40" s="18"/>
      <c r="I40" s="18" t="s">
        <v>62</v>
      </c>
      <c r="J40" s="18"/>
      <c r="K40" s="18"/>
      <c r="L40" s="18"/>
      <c r="M40" s="18"/>
      <c r="N40" s="18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"/>
      <c r="AO40" s="19"/>
      <c r="AP40" s="19"/>
      <c r="AQ40" s="19"/>
      <c r="AR40" s="19"/>
      <c r="AS40" s="19"/>
    </row>
    <row r="41" spans="3:45" ht="13.5">
      <c r="C41" s="20">
        <v>1050</v>
      </c>
      <c r="D41" s="20">
        <v>746</v>
      </c>
      <c r="E41" s="19"/>
      <c r="F41" s="19"/>
      <c r="G41" s="18"/>
      <c r="H41" s="18"/>
      <c r="I41" s="18"/>
      <c r="J41" s="18"/>
      <c r="K41" s="18"/>
      <c r="L41" s="18"/>
      <c r="M41" s="1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3:45" ht="13.5">
      <c r="C42" s="20">
        <v>1025</v>
      </c>
      <c r="D42" s="20">
        <v>728</v>
      </c>
      <c r="E42" s="19"/>
      <c r="F42" s="18"/>
      <c r="G42" s="18"/>
      <c r="H42" s="18"/>
      <c r="I42" s="18"/>
      <c r="J42" s="18"/>
      <c r="K42" s="18"/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3:45" ht="13.5">
      <c r="C43" s="20">
        <v>1000</v>
      </c>
      <c r="D43" s="20">
        <v>710</v>
      </c>
      <c r="E43" s="18"/>
      <c r="F43" s="18"/>
      <c r="G43" s="18"/>
      <c r="H43" s="18"/>
      <c r="I43" s="21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3:45" ht="13.5">
      <c r="C44" s="20">
        <v>975</v>
      </c>
      <c r="D44" s="20">
        <v>691</v>
      </c>
      <c r="E44" s="18"/>
      <c r="F44" s="18"/>
      <c r="G44" s="18"/>
      <c r="H44" s="18"/>
      <c r="I44" s="18"/>
      <c r="J44" s="19"/>
      <c r="K44" s="19"/>
      <c r="L44" s="19"/>
      <c r="M44" s="19"/>
      <c r="N44" s="19"/>
      <c r="O44" s="19"/>
      <c r="P44" s="19"/>
      <c r="Q44" s="19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3:45" ht="13.5">
      <c r="C45" s="20">
        <v>950</v>
      </c>
      <c r="D45" s="20">
        <v>674</v>
      </c>
      <c r="E45" s="18"/>
      <c r="F45" s="18"/>
      <c r="G45" s="18"/>
      <c r="H45" s="18"/>
      <c r="I45" s="19"/>
      <c r="J45" s="19"/>
      <c r="K45" s="19"/>
      <c r="L45" s="19"/>
      <c r="M45" s="19"/>
      <c r="N45" s="19"/>
      <c r="O45" s="19"/>
      <c r="P45" s="19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3:45" ht="13.5">
      <c r="C46" s="20">
        <v>925</v>
      </c>
      <c r="D46" s="20">
        <v>657</v>
      </c>
      <c r="E46" s="18"/>
      <c r="F46" s="18"/>
      <c r="G46" s="18"/>
      <c r="H46" s="19"/>
      <c r="I46" s="19"/>
      <c r="J46" s="19"/>
      <c r="K46" s="19"/>
      <c r="L46" s="19"/>
      <c r="M46" s="19"/>
      <c r="N46" s="19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3:45" ht="13.5">
      <c r="C47" s="20">
        <v>900</v>
      </c>
      <c r="D47" s="20">
        <v>641</v>
      </c>
      <c r="E47" s="18"/>
      <c r="F47" s="18"/>
      <c r="G47" s="19"/>
      <c r="H47" s="19"/>
      <c r="I47" s="19" t="s">
        <v>63</v>
      </c>
      <c r="J47" s="19"/>
      <c r="K47" s="19"/>
      <c r="L47" s="19"/>
      <c r="M47" s="19"/>
      <c r="N47" s="18"/>
      <c r="O47" s="18"/>
      <c r="P47" s="18"/>
      <c r="Q47" s="18"/>
      <c r="R47" s="18"/>
      <c r="S47" s="18"/>
      <c r="T47" s="18"/>
      <c r="U47" s="18"/>
      <c r="V47" s="18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3:45" ht="13.5">
      <c r="C48" s="20">
        <v>875</v>
      </c>
      <c r="D48" s="20">
        <v>624</v>
      </c>
      <c r="E48" s="18"/>
      <c r="F48" s="19"/>
      <c r="G48" s="19"/>
      <c r="H48" s="19"/>
      <c r="I48" s="19"/>
      <c r="J48" s="19"/>
      <c r="K48" s="19"/>
      <c r="L48" s="19"/>
      <c r="M48" s="18"/>
      <c r="N48" s="18"/>
      <c r="O48" s="18"/>
      <c r="P48" s="18"/>
      <c r="Q48" s="18"/>
      <c r="R48" s="18"/>
      <c r="S48" s="18"/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3:45" ht="13.5">
      <c r="C49" s="20">
        <v>850</v>
      </c>
      <c r="D49" s="20">
        <v>608</v>
      </c>
      <c r="E49" s="19"/>
      <c r="F49" s="19"/>
      <c r="G49" s="19"/>
      <c r="H49" s="19"/>
      <c r="I49" s="19"/>
      <c r="J49" s="19"/>
      <c r="K49" s="19"/>
      <c r="L49" s="18"/>
      <c r="M49" s="18"/>
      <c r="N49" s="18"/>
      <c r="O49" s="18"/>
      <c r="P49" s="18"/>
      <c r="Q49" s="18"/>
      <c r="R49" s="18"/>
      <c r="S49" s="18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8"/>
      <c r="AN49" s="18"/>
      <c r="AO49" s="18"/>
      <c r="AP49" s="18"/>
      <c r="AQ49" s="18"/>
      <c r="AR49" s="18"/>
      <c r="AS49" s="18"/>
    </row>
    <row r="50" spans="3:45" ht="13.5">
      <c r="C50" s="20">
        <v>825</v>
      </c>
      <c r="D50" s="20">
        <v>592</v>
      </c>
      <c r="E50" s="19"/>
      <c r="F50" s="19"/>
      <c r="G50" s="19"/>
      <c r="H50" s="19"/>
      <c r="I50" s="19"/>
      <c r="J50" s="18"/>
      <c r="K50" s="18"/>
      <c r="L50" s="18"/>
      <c r="M50" s="18"/>
      <c r="N50" s="18"/>
      <c r="O50" s="18"/>
      <c r="P50" s="18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3:45" ht="13.5">
      <c r="C51" s="20">
        <v>800</v>
      </c>
      <c r="D51" s="20">
        <v>575</v>
      </c>
      <c r="E51" s="19"/>
      <c r="F51" s="19"/>
      <c r="G51" s="19"/>
      <c r="H51" s="19"/>
      <c r="I51" s="18"/>
      <c r="J51" s="18"/>
      <c r="K51" s="18"/>
      <c r="L51" s="18"/>
      <c r="M51" s="18"/>
      <c r="N51" s="18"/>
      <c r="O51" s="18"/>
      <c r="P51" s="18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3:45" ht="13.5">
      <c r="C52" s="20">
        <v>775</v>
      </c>
      <c r="D52" s="20">
        <v>559</v>
      </c>
      <c r="E52" s="19"/>
      <c r="F52" s="19"/>
      <c r="G52" s="19"/>
      <c r="H52" s="18"/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3:45" ht="13.5">
      <c r="C53" s="20">
        <v>750</v>
      </c>
      <c r="D53" s="20">
        <v>543</v>
      </c>
      <c r="E53" s="19"/>
      <c r="F53" s="19"/>
      <c r="G53" s="19"/>
      <c r="H53" s="18"/>
      <c r="I53" s="18" t="s">
        <v>64</v>
      </c>
      <c r="J53" s="18"/>
      <c r="K53" s="18"/>
      <c r="L53" s="18"/>
      <c r="M53" s="1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3:45" ht="13.5">
      <c r="C54" s="20">
        <v>725</v>
      </c>
      <c r="D54" s="20">
        <v>526</v>
      </c>
      <c r="E54" s="19"/>
      <c r="F54" s="19"/>
      <c r="G54" s="18"/>
      <c r="H54" s="18"/>
      <c r="I54" s="18"/>
      <c r="J54" s="18"/>
      <c r="K54" s="18"/>
      <c r="L54" s="1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3:45" ht="13.5">
      <c r="C55" s="20">
        <v>700</v>
      </c>
      <c r="D55" s="20">
        <v>510</v>
      </c>
      <c r="E55" s="19"/>
      <c r="F55" s="18"/>
      <c r="G55" s="18"/>
      <c r="H55" s="18"/>
      <c r="I55" s="18"/>
      <c r="J55" s="18"/>
      <c r="K55" s="18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3:45" ht="13.5">
      <c r="C56" s="20">
        <v>675</v>
      </c>
      <c r="D56" s="20">
        <v>493</v>
      </c>
      <c r="E56" s="18"/>
      <c r="F56" s="18"/>
      <c r="G56" s="18"/>
      <c r="H56" s="18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3:45" ht="13.5">
      <c r="C57" s="20">
        <v>650</v>
      </c>
      <c r="D57" s="20">
        <v>477</v>
      </c>
      <c r="E57" s="18"/>
      <c r="F57" s="18"/>
      <c r="G57" s="18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3:45" ht="13.5">
      <c r="C58" s="20">
        <v>625</v>
      </c>
      <c r="D58" s="20">
        <v>459</v>
      </c>
      <c r="E58" s="18"/>
      <c r="F58" s="18"/>
      <c r="G58" s="1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3:45" ht="13.5">
      <c r="C59" s="20">
        <v>600</v>
      </c>
      <c r="D59" s="20">
        <v>440</v>
      </c>
      <c r="E59" s="18"/>
      <c r="F59" s="18"/>
      <c r="G59" s="19"/>
      <c r="H59" s="19"/>
      <c r="I59" s="19" t="s">
        <v>65</v>
      </c>
      <c r="J59" s="19"/>
      <c r="K59" s="19"/>
      <c r="L59" s="19"/>
      <c r="M59" s="19"/>
      <c r="N59" s="19"/>
      <c r="O59" s="19"/>
      <c r="P59" s="19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3:45" ht="13.5">
      <c r="C60" s="20">
        <v>575</v>
      </c>
      <c r="D60" s="20">
        <v>421</v>
      </c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3:45" ht="13.5">
      <c r="C61" s="20">
        <v>550</v>
      </c>
      <c r="D61" s="20">
        <v>401</v>
      </c>
      <c r="E61" s="19"/>
      <c r="F61" s="19"/>
      <c r="G61" s="19"/>
      <c r="H61" s="19"/>
      <c r="I61" s="19"/>
      <c r="J61" s="19"/>
      <c r="K61" s="19"/>
      <c r="L61" s="19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3:45" ht="13.5">
      <c r="C62" s="20">
        <v>525</v>
      </c>
      <c r="D62" s="20">
        <v>382</v>
      </c>
      <c r="E62" s="19"/>
      <c r="F62" s="19"/>
      <c r="G62" s="19"/>
      <c r="H62" s="19"/>
      <c r="I62" s="19"/>
      <c r="J62" s="19"/>
      <c r="K62" s="19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3:45" ht="13.5">
      <c r="C63" s="20">
        <v>500</v>
      </c>
      <c r="D63" s="20">
        <v>363</v>
      </c>
      <c r="E63" s="19"/>
      <c r="F63" s="19"/>
      <c r="G63" s="19"/>
      <c r="H63" s="19"/>
      <c r="I63" s="19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3:45" ht="13.5">
      <c r="C64" s="20">
        <v>475</v>
      </c>
      <c r="D64" s="20">
        <v>344</v>
      </c>
      <c r="E64" s="19"/>
      <c r="F64" s="19"/>
      <c r="G64" s="19"/>
      <c r="H64" s="19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3:45" ht="13.5">
      <c r="C65" s="20">
        <v>450</v>
      </c>
      <c r="D65" s="20">
        <v>325</v>
      </c>
      <c r="E65" s="19"/>
      <c r="F65" s="19"/>
      <c r="G65" s="19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3:45" ht="13.5">
      <c r="C66" s="20">
        <v>425</v>
      </c>
      <c r="D66" s="20">
        <v>308</v>
      </c>
      <c r="E66" s="19"/>
      <c r="F66" s="19"/>
      <c r="G66" s="18"/>
      <c r="H66" s="18"/>
      <c r="I66" s="18" t="s">
        <v>66</v>
      </c>
      <c r="J66" s="18"/>
      <c r="K66" s="18"/>
      <c r="L66" s="18"/>
      <c r="M66" s="18"/>
      <c r="N66" s="18"/>
      <c r="O66" s="18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3:45" ht="13.5">
      <c r="C67" s="20">
        <v>400</v>
      </c>
      <c r="D67" s="20">
        <v>290</v>
      </c>
      <c r="E67" s="19"/>
      <c r="F67" s="18"/>
      <c r="G67" s="18"/>
      <c r="H67" s="18"/>
      <c r="I67" s="18"/>
      <c r="J67" s="18"/>
      <c r="K67" s="18"/>
      <c r="L67" s="18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3:45" ht="13.5">
      <c r="C68" s="20">
        <v>375</v>
      </c>
      <c r="D68" s="20">
        <v>272</v>
      </c>
      <c r="E68" s="18"/>
      <c r="F68" s="18"/>
      <c r="G68" s="18"/>
      <c r="H68" s="18"/>
      <c r="I68" s="18"/>
      <c r="J68" s="18"/>
      <c r="K68" s="18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3.5">
      <c r="C69" s="20">
        <v>350</v>
      </c>
      <c r="D69" s="20">
        <v>254</v>
      </c>
      <c r="E69" s="18"/>
      <c r="F69" s="18"/>
      <c r="G69" s="18"/>
      <c r="H69" s="18"/>
      <c r="I69" s="18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3.5">
      <c r="C70" s="20">
        <v>325</v>
      </c>
      <c r="D70" s="20">
        <v>236</v>
      </c>
      <c r="E70" s="18"/>
      <c r="F70" s="18"/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3.5">
      <c r="C71" s="20">
        <v>300</v>
      </c>
      <c r="D71" s="20">
        <v>217</v>
      </c>
      <c r="E71" s="18"/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3:45" ht="13.5">
      <c r="C72" s="20">
        <v>275</v>
      </c>
      <c r="D72" s="20">
        <v>199</v>
      </c>
      <c r="E72" s="18"/>
      <c r="F72" s="19"/>
      <c r="G72" s="19"/>
      <c r="H72" s="19"/>
      <c r="I72" s="19" t="s">
        <v>67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3:45" ht="13.5">
      <c r="C73" s="20">
        <v>250</v>
      </c>
      <c r="D73" s="20">
        <v>182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</row>
    <row r="74" spans="3:45" ht="13.5">
      <c r="C74" s="20">
        <v>225</v>
      </c>
      <c r="D74" s="20">
        <v>164</v>
      </c>
      <c r="E74" s="19"/>
      <c r="F74" s="19"/>
      <c r="G74" s="19"/>
      <c r="H74" s="19"/>
      <c r="I74" s="19"/>
      <c r="J74" s="19"/>
      <c r="K74" s="19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3:45" ht="13.5">
      <c r="C75" s="20">
        <v>200</v>
      </c>
      <c r="D75" s="20">
        <v>147</v>
      </c>
      <c r="E75" s="19"/>
      <c r="F75" s="19"/>
      <c r="G75" s="19"/>
      <c r="H75" s="19"/>
      <c r="I75" s="21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3:45" ht="13.5">
      <c r="C76" s="20">
        <v>175</v>
      </c>
      <c r="D76" s="20">
        <v>129</v>
      </c>
      <c r="E76" s="19"/>
      <c r="F76" s="19"/>
      <c r="G76" s="19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:45" ht="13.5">
      <c r="C77" s="20">
        <v>150</v>
      </c>
      <c r="D77" s="20">
        <v>112</v>
      </c>
      <c r="E77" s="19"/>
      <c r="F77" s="19"/>
      <c r="G77" s="18"/>
      <c r="H77" s="18"/>
      <c r="I77" s="18" t="s">
        <v>68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:45" ht="13.5">
      <c r="C78" s="20">
        <v>125</v>
      </c>
      <c r="D78" s="20">
        <v>96</v>
      </c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:45" ht="13.5">
      <c r="C79" s="20">
        <v>100</v>
      </c>
      <c r="D79" s="20">
        <v>78</v>
      </c>
      <c r="E79" s="18"/>
      <c r="F79" s="18"/>
      <c r="G79" s="1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3:45" ht="13.5">
      <c r="C80" s="20">
        <v>75</v>
      </c>
      <c r="D80" s="20">
        <v>59</v>
      </c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9"/>
      <c r="F81" s="19"/>
      <c r="G81" s="19"/>
      <c r="H81" s="19"/>
      <c r="I81" s="15" t="s">
        <v>69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27</v>
      </c>
      <c r="F86" s="12" t="s">
        <v>52</v>
      </c>
      <c r="G86" s="12" t="s">
        <v>53</v>
      </c>
      <c r="H86" s="12" t="s">
        <v>31</v>
      </c>
      <c r="I86" s="12" t="s">
        <v>32</v>
      </c>
      <c r="J86" s="12" t="s">
        <v>33</v>
      </c>
      <c r="K86" s="12" t="s">
        <v>35</v>
      </c>
      <c r="L86" s="12" t="s">
        <v>36</v>
      </c>
      <c r="M86" s="12" t="s">
        <v>37</v>
      </c>
      <c r="N86" s="12" t="s">
        <v>38</v>
      </c>
      <c r="O86" s="12" t="s">
        <v>39</v>
      </c>
    </row>
  </sheetData>
  <sheetProtection password="CDD1" sheet="1" formatCells="0" formatColumns="0" formatRows="0"/>
  <mergeCells count="2">
    <mergeCell ref="C2:D2"/>
    <mergeCell ref="C85:D85"/>
  </mergeCells>
  <printOptions/>
  <pageMargins left="0.1968503937007874" right="0.1968503937007874" top="1.1811023622047245" bottom="0.984251968503937" header="0.5905511811023623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4" width="5.28125" style="11" bestFit="1" customWidth="1"/>
    <col min="5" max="44" width="4.00390625" style="11" customWidth="1"/>
    <col min="45" max="45" width="6.00390625" style="11" bestFit="1" customWidth="1"/>
    <col min="46" max="16384" width="9.00390625" style="11" customWidth="1"/>
  </cols>
  <sheetData>
    <row r="2" spans="3:14" ht="13.5">
      <c r="C2" s="35" t="s">
        <v>169</v>
      </c>
      <c r="D2" s="35"/>
      <c r="E2" s="12" t="s">
        <v>20</v>
      </c>
      <c r="F2" s="12" t="s">
        <v>21</v>
      </c>
      <c r="G2" s="12">
        <v>2</v>
      </c>
      <c r="H2" s="12" t="s">
        <v>22</v>
      </c>
      <c r="I2" s="12" t="s">
        <v>23</v>
      </c>
      <c r="J2" s="12">
        <v>0</v>
      </c>
      <c r="K2" s="12" t="s">
        <v>15</v>
      </c>
      <c r="L2" s="12">
        <v>14</v>
      </c>
      <c r="M2" s="12" t="s">
        <v>25</v>
      </c>
      <c r="N2" s="12" t="s">
        <v>26</v>
      </c>
    </row>
    <row r="3" spans="2:45" ht="15">
      <c r="B3" s="13" t="s">
        <v>27</v>
      </c>
      <c r="C3" s="14">
        <v>2000</v>
      </c>
      <c r="D3" s="14">
        <v>1409</v>
      </c>
      <c r="E3" s="18" t="s">
        <v>74</v>
      </c>
      <c r="F3" s="18"/>
      <c r="G3" s="18"/>
      <c r="H3" s="19"/>
      <c r="I3" s="19"/>
      <c r="J3" s="19"/>
      <c r="K3" s="19"/>
      <c r="L3" s="19"/>
      <c r="M3" s="18"/>
      <c r="N3" s="18"/>
      <c r="O3" s="18"/>
      <c r="P3" s="18"/>
      <c r="Q3" s="18"/>
      <c r="R3" s="18"/>
      <c r="S3" s="18"/>
      <c r="T3" s="19"/>
      <c r="U3" s="19"/>
      <c r="V3" s="19"/>
      <c r="W3" s="19"/>
      <c r="X3" s="19"/>
      <c r="Y3" s="19"/>
      <c r="Z3" s="19"/>
      <c r="AA3" s="19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19"/>
      <c r="AO3" s="19"/>
      <c r="AP3" s="19"/>
      <c r="AQ3" s="19"/>
      <c r="AR3" s="19"/>
      <c r="AS3" s="19"/>
    </row>
    <row r="4" spans="2:45" ht="15">
      <c r="B4" s="13" t="s">
        <v>29</v>
      </c>
      <c r="C4" s="20">
        <v>1975</v>
      </c>
      <c r="D4" s="20">
        <v>1391</v>
      </c>
      <c r="E4" s="18"/>
      <c r="F4" s="18"/>
      <c r="G4" s="19"/>
      <c r="H4" s="19"/>
      <c r="I4" s="19"/>
      <c r="J4" s="19"/>
      <c r="K4" s="19"/>
      <c r="L4" s="18"/>
      <c r="M4" s="18"/>
      <c r="N4" s="18"/>
      <c r="O4" s="18"/>
      <c r="P4" s="18"/>
      <c r="Q4" s="18"/>
      <c r="R4" s="18"/>
      <c r="S4" s="19"/>
      <c r="T4" s="19"/>
      <c r="U4" s="19"/>
      <c r="V4" s="19"/>
      <c r="W4" s="19"/>
      <c r="X4" s="19"/>
      <c r="Y4" s="19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  <c r="AL4" s="19"/>
      <c r="AM4" s="19"/>
      <c r="AN4" s="19"/>
      <c r="AO4" s="19"/>
      <c r="AP4" s="19"/>
      <c r="AQ4" s="19"/>
      <c r="AR4" s="19"/>
      <c r="AS4" s="19"/>
    </row>
    <row r="5" spans="2:45" ht="15">
      <c r="B5" s="13" t="s">
        <v>30</v>
      </c>
      <c r="C5" s="20">
        <v>1950</v>
      </c>
      <c r="D5" s="20">
        <v>1373</v>
      </c>
      <c r="E5" s="18"/>
      <c r="F5" s="19"/>
      <c r="G5" s="19" t="s">
        <v>57</v>
      </c>
      <c r="H5" s="19"/>
      <c r="I5" s="19"/>
      <c r="J5" s="19"/>
      <c r="K5" s="18"/>
      <c r="L5" s="18"/>
      <c r="M5" s="18"/>
      <c r="N5" s="18"/>
      <c r="O5" s="18"/>
      <c r="P5" s="18"/>
      <c r="Q5" s="18"/>
      <c r="R5" s="19"/>
      <c r="S5" s="19"/>
      <c r="T5" s="19"/>
      <c r="U5" s="19"/>
      <c r="V5" s="19"/>
      <c r="W5" s="19"/>
      <c r="X5" s="19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2:45" ht="15">
      <c r="B6" s="13" t="s">
        <v>31</v>
      </c>
      <c r="C6" s="20">
        <v>1925</v>
      </c>
      <c r="D6" s="20">
        <v>1356</v>
      </c>
      <c r="E6" s="19"/>
      <c r="F6" s="19"/>
      <c r="G6" s="19"/>
      <c r="H6" s="19"/>
      <c r="I6" s="19"/>
      <c r="J6" s="18"/>
      <c r="K6" s="18"/>
      <c r="L6" s="18"/>
      <c r="M6" s="18"/>
      <c r="N6" s="18"/>
      <c r="O6" s="18"/>
      <c r="P6" s="19"/>
      <c r="Q6" s="19"/>
      <c r="R6" s="19"/>
      <c r="S6" s="19"/>
      <c r="T6" s="19"/>
      <c r="U6" s="19"/>
      <c r="V6" s="19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8"/>
    </row>
    <row r="7" spans="2:45" ht="15">
      <c r="B7" s="13" t="s">
        <v>32</v>
      </c>
      <c r="C7" s="20">
        <v>1900</v>
      </c>
      <c r="D7" s="20">
        <v>1338</v>
      </c>
      <c r="E7" s="19"/>
      <c r="F7" s="19"/>
      <c r="G7" s="19"/>
      <c r="H7" s="19"/>
      <c r="I7" s="18"/>
      <c r="J7" s="18"/>
      <c r="K7" s="18"/>
      <c r="L7" s="18"/>
      <c r="M7" s="18"/>
      <c r="N7" s="18"/>
      <c r="O7" s="19"/>
      <c r="P7" s="19"/>
      <c r="Q7" s="19"/>
      <c r="R7" s="19"/>
      <c r="S7" s="19"/>
      <c r="T7" s="19"/>
      <c r="U7" s="19"/>
      <c r="V7" s="18"/>
      <c r="W7" s="18"/>
      <c r="X7" s="18"/>
      <c r="Y7" s="18"/>
      <c r="Z7" s="18"/>
      <c r="AA7" s="18"/>
      <c r="AB7" s="18"/>
      <c r="AC7" s="18"/>
      <c r="AD7" s="18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8"/>
      <c r="AR7" s="18"/>
      <c r="AS7" s="18"/>
    </row>
    <row r="8" spans="2:45" ht="15">
      <c r="B8" s="13" t="s">
        <v>33</v>
      </c>
      <c r="C8" s="20">
        <v>1875</v>
      </c>
      <c r="D8" s="20">
        <v>1320</v>
      </c>
      <c r="E8" s="19"/>
      <c r="F8" s="19"/>
      <c r="G8" s="19"/>
      <c r="H8" s="18"/>
      <c r="I8" s="18"/>
      <c r="J8" s="18" t="s">
        <v>58</v>
      </c>
      <c r="K8" s="18"/>
      <c r="L8" s="18"/>
      <c r="M8" s="18"/>
      <c r="N8" s="19"/>
      <c r="O8" s="19"/>
      <c r="P8" s="19"/>
      <c r="Q8" s="19"/>
      <c r="R8" s="19"/>
      <c r="S8" s="19"/>
      <c r="T8" s="19"/>
      <c r="U8" s="18"/>
      <c r="V8" s="18"/>
      <c r="W8" s="18"/>
      <c r="X8" s="18"/>
      <c r="Y8" s="18"/>
      <c r="Z8" s="18"/>
      <c r="AA8" s="18"/>
      <c r="AB8" s="18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8"/>
      <c r="AP8" s="18"/>
      <c r="AQ8" s="18"/>
      <c r="AR8" s="18"/>
      <c r="AS8" s="18"/>
    </row>
    <row r="9" spans="2:45" ht="15">
      <c r="B9" s="13" t="s">
        <v>35</v>
      </c>
      <c r="C9" s="20">
        <v>1850</v>
      </c>
      <c r="D9" s="20">
        <v>1302</v>
      </c>
      <c r="E9" s="19"/>
      <c r="F9" s="19"/>
      <c r="G9" s="18"/>
      <c r="H9" s="18"/>
      <c r="I9" s="18"/>
      <c r="J9" s="18"/>
      <c r="K9" s="18"/>
      <c r="L9" s="18"/>
      <c r="M9" s="19"/>
      <c r="N9" s="19"/>
      <c r="O9" s="19"/>
      <c r="P9" s="19"/>
      <c r="Q9" s="19"/>
      <c r="R9" s="19"/>
      <c r="S9" s="18"/>
      <c r="T9" s="18"/>
      <c r="U9" s="18"/>
      <c r="V9" s="18"/>
      <c r="W9" s="18"/>
      <c r="X9" s="18"/>
      <c r="Y9" s="18"/>
      <c r="Z9" s="18"/>
      <c r="AA9" s="18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8"/>
      <c r="AN9" s="18"/>
      <c r="AO9" s="18"/>
      <c r="AP9" s="18"/>
      <c r="AQ9" s="18"/>
      <c r="AR9" s="18"/>
      <c r="AS9" s="18"/>
    </row>
    <row r="10" spans="2:45" ht="15">
      <c r="B10" s="13" t="s">
        <v>36</v>
      </c>
      <c r="C10" s="20">
        <v>1825</v>
      </c>
      <c r="D10" s="20">
        <v>1284</v>
      </c>
      <c r="E10" s="19"/>
      <c r="F10" s="19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8"/>
      <c r="S10" s="18"/>
      <c r="T10" s="18"/>
      <c r="U10" s="18"/>
      <c r="V10" s="18"/>
      <c r="W10" s="18"/>
      <c r="X10" s="18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2:45" ht="15">
      <c r="B11" s="13" t="s">
        <v>37</v>
      </c>
      <c r="C11" s="20">
        <v>1800</v>
      </c>
      <c r="D11" s="20">
        <v>1267</v>
      </c>
      <c r="E11" s="19"/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8"/>
      <c r="R11" s="18"/>
      <c r="S11" s="18"/>
      <c r="T11" s="18"/>
      <c r="U11" s="18"/>
      <c r="V11" s="18"/>
      <c r="W11" s="18"/>
      <c r="X11" s="18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2:45" ht="15">
      <c r="B12" s="13" t="s">
        <v>38</v>
      </c>
      <c r="C12" s="20">
        <v>1775</v>
      </c>
      <c r="D12" s="20">
        <v>1249</v>
      </c>
      <c r="E12" s="18"/>
      <c r="F12" s="18"/>
      <c r="G12" s="18"/>
      <c r="H12" s="18"/>
      <c r="I12" s="18"/>
      <c r="J12" s="19"/>
      <c r="K12" s="19"/>
      <c r="L12" s="19"/>
      <c r="M12" s="19"/>
      <c r="N12" s="19"/>
      <c r="O12" s="19"/>
      <c r="P12" s="18"/>
      <c r="Q12" s="18"/>
      <c r="R12" s="18"/>
      <c r="S12" s="18"/>
      <c r="T12" s="18"/>
      <c r="U12" s="18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2:45" ht="15">
      <c r="B13" s="13" t="s">
        <v>39</v>
      </c>
      <c r="C13" s="20">
        <v>1750</v>
      </c>
      <c r="D13" s="20">
        <v>1232</v>
      </c>
      <c r="E13" s="18"/>
      <c r="F13" s="18"/>
      <c r="G13" s="18"/>
      <c r="H13" s="18"/>
      <c r="I13" s="19"/>
      <c r="J13" s="19"/>
      <c r="K13" s="19"/>
      <c r="L13" s="19"/>
      <c r="M13" s="19"/>
      <c r="N13" s="19"/>
      <c r="O13" s="18"/>
      <c r="P13" s="18"/>
      <c r="Q13" s="18"/>
      <c r="R13" s="18"/>
      <c r="S13" s="18"/>
      <c r="T13" s="18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/>
      <c r="AS13" s="19"/>
    </row>
    <row r="14" spans="3:45" ht="13.5">
      <c r="C14" s="20">
        <v>1725</v>
      </c>
      <c r="D14" s="20">
        <v>1214</v>
      </c>
      <c r="E14" s="18"/>
      <c r="F14" s="18"/>
      <c r="G14" s="18"/>
      <c r="H14" s="19"/>
      <c r="I14" s="19"/>
      <c r="J14" s="19" t="s">
        <v>56</v>
      </c>
      <c r="K14" s="19"/>
      <c r="L14" s="19"/>
      <c r="M14" s="19"/>
      <c r="N14" s="18"/>
      <c r="O14" s="18"/>
      <c r="P14" s="18"/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19"/>
      <c r="AR14" s="19"/>
      <c r="AS14" s="19"/>
    </row>
    <row r="15" spans="3:45" ht="13.5">
      <c r="C15" s="20">
        <v>1700</v>
      </c>
      <c r="D15" s="20">
        <v>1197</v>
      </c>
      <c r="E15" s="18"/>
      <c r="F15" s="18"/>
      <c r="G15" s="19"/>
      <c r="H15" s="19"/>
      <c r="I15" s="19"/>
      <c r="J15" s="19"/>
      <c r="K15" s="19"/>
      <c r="L15" s="19"/>
      <c r="M15" s="18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19"/>
      <c r="Y15" s="19"/>
      <c r="Z15" s="19"/>
      <c r="AA15" s="19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  <c r="AO15" s="19"/>
      <c r="AP15" s="19"/>
      <c r="AQ15" s="19"/>
      <c r="AR15" s="19"/>
      <c r="AS15" s="19"/>
    </row>
    <row r="16" spans="3:45" ht="13.5">
      <c r="C16" s="20">
        <v>1675</v>
      </c>
      <c r="D16" s="20">
        <v>1179</v>
      </c>
      <c r="E16" s="18"/>
      <c r="F16" s="19"/>
      <c r="G16" s="19"/>
      <c r="H16" s="19"/>
      <c r="I16" s="19"/>
      <c r="J16" s="19"/>
      <c r="K16" s="19"/>
      <c r="L16" s="18"/>
      <c r="M16" s="18"/>
      <c r="N16" s="18"/>
      <c r="O16" s="18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9"/>
      <c r="AM16" s="19"/>
      <c r="AN16" s="19"/>
      <c r="AO16" s="19"/>
      <c r="AP16" s="19"/>
      <c r="AQ16" s="19"/>
      <c r="AR16" s="19"/>
      <c r="AS16" s="19"/>
    </row>
    <row r="17" spans="3:45" ht="13.5">
      <c r="C17" s="20">
        <v>1650</v>
      </c>
      <c r="D17" s="20">
        <v>1162</v>
      </c>
      <c r="E17" s="18"/>
      <c r="F17" s="19"/>
      <c r="G17" s="19"/>
      <c r="H17" s="19"/>
      <c r="I17" s="19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3:45" ht="13.5">
      <c r="C18" s="20">
        <v>1625</v>
      </c>
      <c r="D18" s="20">
        <v>1144</v>
      </c>
      <c r="E18" s="19"/>
      <c r="F18" s="19"/>
      <c r="G18" s="19"/>
      <c r="H18" s="19"/>
      <c r="I18" s="19"/>
      <c r="J18" s="18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3:45" ht="13.5">
      <c r="C19" s="20">
        <v>1600</v>
      </c>
      <c r="D19" s="20">
        <v>1127</v>
      </c>
      <c r="E19" s="19"/>
      <c r="F19" s="19"/>
      <c r="G19" s="19"/>
      <c r="H19" s="19"/>
      <c r="I19" s="18"/>
      <c r="J19" s="18"/>
      <c r="K19" s="18"/>
      <c r="L19" s="18"/>
      <c r="M19" s="18"/>
      <c r="N19" s="19"/>
      <c r="O19" s="19"/>
      <c r="P19" s="19"/>
      <c r="Q19" s="19"/>
      <c r="R19" s="19"/>
      <c r="S19" s="19"/>
      <c r="T19" s="19"/>
      <c r="U19" s="19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3:45" ht="13.5">
      <c r="C20" s="20">
        <v>1575</v>
      </c>
      <c r="D20" s="20">
        <v>1109</v>
      </c>
      <c r="E20" s="19"/>
      <c r="F20" s="19"/>
      <c r="G20" s="19"/>
      <c r="H20" s="18"/>
      <c r="I20" s="18"/>
      <c r="J20" s="18" t="s">
        <v>60</v>
      </c>
      <c r="K20" s="18"/>
      <c r="L20" s="18"/>
      <c r="M20" s="19"/>
      <c r="N20" s="19"/>
      <c r="O20" s="19"/>
      <c r="P20" s="19"/>
      <c r="Q20" s="19"/>
      <c r="R20" s="19"/>
      <c r="S20" s="19"/>
      <c r="T20" s="19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8"/>
      <c r="AS20" s="18"/>
    </row>
    <row r="21" spans="3:45" ht="13.5">
      <c r="C21" s="20">
        <v>1550</v>
      </c>
      <c r="D21" s="20">
        <v>1092</v>
      </c>
      <c r="E21" s="19"/>
      <c r="F21" s="19"/>
      <c r="G21" s="18"/>
      <c r="H21" s="18"/>
      <c r="I21" s="18"/>
      <c r="J21" s="18"/>
      <c r="K21" s="18"/>
      <c r="L21" s="19"/>
      <c r="M21" s="19"/>
      <c r="N21" s="19"/>
      <c r="O21" s="19"/>
      <c r="P21" s="19"/>
      <c r="Q21" s="19"/>
      <c r="R21" s="19"/>
      <c r="S21" s="19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8"/>
      <c r="AQ21" s="18"/>
      <c r="AR21" s="18"/>
      <c r="AS21" s="18"/>
    </row>
    <row r="22" spans="3:45" ht="13.5">
      <c r="C22" s="20">
        <v>1525</v>
      </c>
      <c r="D22" s="20">
        <v>1074</v>
      </c>
      <c r="E22" s="19"/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8"/>
      <c r="T22" s="18"/>
      <c r="U22" s="18"/>
      <c r="V22" s="18"/>
      <c r="W22" s="18"/>
      <c r="X22" s="18"/>
      <c r="Y22" s="18"/>
      <c r="Z22" s="18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8"/>
      <c r="AO22" s="18"/>
      <c r="AP22" s="18"/>
      <c r="AQ22" s="18"/>
      <c r="AR22" s="18"/>
      <c r="AS22" s="18"/>
    </row>
    <row r="23" spans="3:45" ht="13.5">
      <c r="C23" s="20">
        <v>1500</v>
      </c>
      <c r="D23" s="20">
        <v>1057</v>
      </c>
      <c r="E23" s="19"/>
      <c r="F23" s="18"/>
      <c r="G23" s="18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8"/>
      <c r="S23" s="18"/>
      <c r="T23" s="18"/>
      <c r="U23" s="18"/>
      <c r="V23" s="18"/>
      <c r="W23" s="18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8"/>
      <c r="AM23" s="18"/>
      <c r="AN23" s="18"/>
      <c r="AO23" s="18"/>
      <c r="AP23" s="18"/>
      <c r="AQ23" s="18"/>
      <c r="AR23" s="18"/>
      <c r="AS23" s="18"/>
    </row>
    <row r="24" spans="3:45" ht="13.5">
      <c r="C24" s="20">
        <v>1475</v>
      </c>
      <c r="D24" s="20">
        <v>1041</v>
      </c>
      <c r="E24" s="18"/>
      <c r="F24" s="18"/>
      <c r="G24" s="18"/>
      <c r="H24" s="18"/>
      <c r="I24" s="19"/>
      <c r="J24" s="19"/>
      <c r="K24" s="19"/>
      <c r="L24" s="19"/>
      <c r="M24" s="19"/>
      <c r="N24" s="19"/>
      <c r="O24" s="19"/>
      <c r="P24" s="19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3:45" ht="13.5">
      <c r="C25" s="20">
        <v>1450</v>
      </c>
      <c r="D25" s="20">
        <v>1024</v>
      </c>
      <c r="E25" s="18"/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8"/>
      <c r="Q25" s="18"/>
      <c r="R25" s="18"/>
      <c r="S25" s="18"/>
      <c r="T25" s="18"/>
      <c r="U25" s="18"/>
      <c r="V25" s="1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3:45" ht="13.5">
      <c r="C26" s="20">
        <v>1425</v>
      </c>
      <c r="D26" s="20">
        <v>1008</v>
      </c>
      <c r="E26" s="18"/>
      <c r="F26" s="18"/>
      <c r="G26" s="18"/>
      <c r="H26" s="19"/>
      <c r="I26" s="19"/>
      <c r="J26" s="19"/>
      <c r="K26" s="19"/>
      <c r="L26" s="19"/>
      <c r="M26" s="19"/>
      <c r="N26" s="19"/>
      <c r="O26" s="18"/>
      <c r="P26" s="18"/>
      <c r="Q26" s="18"/>
      <c r="R26" s="18"/>
      <c r="S26" s="18"/>
      <c r="T26" s="18"/>
      <c r="U26" s="1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3:45" ht="13.5">
      <c r="C27" s="20">
        <v>1400</v>
      </c>
      <c r="D27" s="20">
        <v>991</v>
      </c>
      <c r="E27" s="18"/>
      <c r="F27" s="18"/>
      <c r="G27" s="19"/>
      <c r="H27" s="19"/>
      <c r="I27" s="19"/>
      <c r="J27" s="19" t="s">
        <v>59</v>
      </c>
      <c r="K27" s="19"/>
      <c r="L27" s="19"/>
      <c r="M27" s="19"/>
      <c r="N27" s="18"/>
      <c r="O27" s="18"/>
      <c r="P27" s="18"/>
      <c r="Q27" s="18"/>
      <c r="R27" s="18"/>
      <c r="S27" s="18"/>
      <c r="T27" s="1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3:45" ht="13.5">
      <c r="C28" s="20">
        <v>1375</v>
      </c>
      <c r="D28" s="20">
        <v>975</v>
      </c>
      <c r="E28" s="18"/>
      <c r="F28" s="19"/>
      <c r="G28" s="19"/>
      <c r="H28" s="19"/>
      <c r="I28" s="19"/>
      <c r="J28" s="19"/>
      <c r="K28" s="19"/>
      <c r="L28" s="19"/>
      <c r="M28" s="18"/>
      <c r="N28" s="18"/>
      <c r="O28" s="18"/>
      <c r="P28" s="18"/>
      <c r="Q28" s="18"/>
      <c r="R28" s="18"/>
      <c r="S28" s="18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9"/>
      <c r="AS28" s="19"/>
    </row>
    <row r="29" spans="3:45" ht="13.5">
      <c r="C29" s="20">
        <v>1350</v>
      </c>
      <c r="D29" s="20">
        <v>959</v>
      </c>
      <c r="E29" s="18"/>
      <c r="F29" s="19"/>
      <c r="G29" s="19"/>
      <c r="H29" s="19"/>
      <c r="I29" s="19"/>
      <c r="J29" s="19"/>
      <c r="K29" s="19"/>
      <c r="L29" s="18"/>
      <c r="M29" s="18"/>
      <c r="N29" s="18"/>
      <c r="O29" s="18"/>
      <c r="P29" s="18"/>
      <c r="Q29" s="18"/>
      <c r="R29" s="18"/>
      <c r="S29" s="19"/>
      <c r="T29" s="19"/>
      <c r="U29" s="19"/>
      <c r="V29" s="19"/>
      <c r="W29" s="19"/>
      <c r="X29" s="19"/>
      <c r="Y29" s="19"/>
      <c r="Z29" s="19"/>
      <c r="AA29" s="19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9"/>
      <c r="AR29" s="19"/>
      <c r="AS29" s="19"/>
    </row>
    <row r="30" spans="3:45" ht="13.5">
      <c r="C30" s="20">
        <v>1325</v>
      </c>
      <c r="D30" s="20">
        <v>943</v>
      </c>
      <c r="E30" s="19"/>
      <c r="F30" s="19"/>
      <c r="G30" s="19"/>
      <c r="H30" s="19"/>
      <c r="I30" s="19"/>
      <c r="J30" s="19"/>
      <c r="K30" s="18"/>
      <c r="L30" s="18"/>
      <c r="M30" s="18"/>
      <c r="N30" s="18"/>
      <c r="O30" s="18"/>
      <c r="P30" s="18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19"/>
      <c r="AQ30" s="19"/>
      <c r="AR30" s="19"/>
      <c r="AS30" s="19"/>
    </row>
    <row r="31" spans="3:45" ht="13.5">
      <c r="C31" s="20">
        <v>1300</v>
      </c>
      <c r="D31" s="20">
        <v>925</v>
      </c>
      <c r="E31" s="19"/>
      <c r="F31" s="19"/>
      <c r="G31" s="19"/>
      <c r="H31" s="19"/>
      <c r="I31" s="19"/>
      <c r="J31" s="18"/>
      <c r="K31" s="18"/>
      <c r="L31" s="18"/>
      <c r="M31" s="18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  <c r="Y31" s="19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19"/>
      <c r="AO31" s="19"/>
      <c r="AP31" s="19"/>
      <c r="AQ31" s="19"/>
      <c r="AR31" s="19"/>
      <c r="AS31" s="19"/>
    </row>
    <row r="32" spans="3:45" ht="13.5">
      <c r="C32" s="20">
        <v>1275</v>
      </c>
      <c r="D32" s="20">
        <v>905</v>
      </c>
      <c r="E32" s="19"/>
      <c r="F32" s="19"/>
      <c r="G32" s="19"/>
      <c r="H32" s="19"/>
      <c r="I32" s="18"/>
      <c r="J32" s="18"/>
      <c r="K32" s="18"/>
      <c r="L32" s="18"/>
      <c r="M32" s="18"/>
      <c r="N32" s="18"/>
      <c r="O32" s="18"/>
      <c r="P32" s="19"/>
      <c r="Q32" s="19"/>
      <c r="R32" s="19"/>
      <c r="S32" s="19"/>
      <c r="T32" s="19"/>
      <c r="U32" s="19"/>
      <c r="V32" s="19"/>
      <c r="W32" s="19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3:45" ht="13.5">
      <c r="C33" s="20">
        <v>1250</v>
      </c>
      <c r="D33" s="20">
        <v>887</v>
      </c>
      <c r="E33" s="19"/>
      <c r="F33" s="19"/>
      <c r="G33" s="19"/>
      <c r="H33" s="18"/>
      <c r="I33" s="18"/>
      <c r="J33" s="18" t="s">
        <v>61</v>
      </c>
      <c r="K33" s="18"/>
      <c r="L33" s="18"/>
      <c r="M33" s="18"/>
      <c r="N33" s="19"/>
      <c r="O33" s="19"/>
      <c r="P33" s="19"/>
      <c r="Q33" s="19"/>
      <c r="R33" s="19"/>
      <c r="S33" s="19"/>
      <c r="T33" s="19"/>
      <c r="U33" s="19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3:45" ht="13.5">
      <c r="C34" s="20">
        <v>1225</v>
      </c>
      <c r="D34" s="20">
        <v>870</v>
      </c>
      <c r="E34" s="19"/>
      <c r="F34" s="19"/>
      <c r="G34" s="18"/>
      <c r="H34" s="18"/>
      <c r="I34" s="18"/>
      <c r="J34" s="18"/>
      <c r="K34" s="18"/>
      <c r="L34" s="18"/>
      <c r="M34" s="19"/>
      <c r="N34" s="19"/>
      <c r="O34" s="19"/>
      <c r="P34" s="19"/>
      <c r="Q34" s="19"/>
      <c r="R34" s="19"/>
      <c r="S34" s="19"/>
      <c r="T34" s="19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3:45" ht="13.5">
      <c r="C35" s="20">
        <v>1200</v>
      </c>
      <c r="D35" s="20">
        <v>853</v>
      </c>
      <c r="E35" s="19"/>
      <c r="F35" s="19"/>
      <c r="G35" s="18"/>
      <c r="H35" s="18"/>
      <c r="I35" s="18"/>
      <c r="J35" s="18"/>
      <c r="K35" s="18"/>
      <c r="L35" s="19"/>
      <c r="M35" s="19"/>
      <c r="N35" s="19"/>
      <c r="O35" s="19"/>
      <c r="P35" s="19"/>
      <c r="Q35" s="19"/>
      <c r="R35" s="19"/>
      <c r="S35" s="19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3:45" ht="13.5">
      <c r="C36" s="20">
        <v>1175</v>
      </c>
      <c r="D36" s="20">
        <v>836</v>
      </c>
      <c r="E36" s="19"/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8"/>
      <c r="AS36" s="18"/>
    </row>
    <row r="37" spans="3:45" ht="13.5">
      <c r="C37" s="20">
        <v>1150</v>
      </c>
      <c r="D37" s="20">
        <v>817</v>
      </c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8"/>
      <c r="AP37" s="18"/>
      <c r="AQ37" s="18"/>
      <c r="AR37" s="18"/>
      <c r="AS37" s="18"/>
    </row>
    <row r="38" spans="3:45" ht="13.5">
      <c r="C38" s="20">
        <v>1125</v>
      </c>
      <c r="D38" s="20">
        <v>799</v>
      </c>
      <c r="E38" s="18"/>
      <c r="F38" s="18"/>
      <c r="G38" s="18"/>
      <c r="H38" s="18"/>
      <c r="I38" s="19"/>
      <c r="J38" s="19" t="s">
        <v>75</v>
      </c>
      <c r="K38" s="19"/>
      <c r="L38" s="19"/>
      <c r="M38" s="19"/>
      <c r="N38" s="19"/>
      <c r="O38" s="18"/>
      <c r="P38" s="18"/>
      <c r="Q38" s="18"/>
      <c r="R38" s="18"/>
      <c r="S38" s="18"/>
      <c r="T38" s="18"/>
      <c r="U38" s="18"/>
      <c r="V38" s="1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8"/>
      <c r="AM38" s="18"/>
      <c r="AN38" s="18"/>
      <c r="AO38" s="18"/>
      <c r="AP38" s="18"/>
      <c r="AQ38" s="18"/>
      <c r="AR38" s="18"/>
      <c r="AS38" s="18"/>
    </row>
    <row r="39" spans="3:45" ht="13.5">
      <c r="C39" s="20">
        <v>1100</v>
      </c>
      <c r="D39" s="20">
        <v>781</v>
      </c>
      <c r="E39" s="18"/>
      <c r="F39" s="18"/>
      <c r="G39" s="18"/>
      <c r="H39" s="19"/>
      <c r="I39" s="19"/>
      <c r="J39" s="19"/>
      <c r="K39" s="19"/>
      <c r="L39" s="19"/>
      <c r="M39" s="19"/>
      <c r="N39" s="18"/>
      <c r="O39" s="18"/>
      <c r="P39" s="18"/>
      <c r="Q39" s="18"/>
      <c r="R39" s="18"/>
      <c r="S39" s="18"/>
      <c r="T39" s="18"/>
      <c r="U39" s="1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3:45" ht="13.5">
      <c r="C40" s="20">
        <v>1075</v>
      </c>
      <c r="D40" s="20">
        <v>764</v>
      </c>
      <c r="E40" s="18"/>
      <c r="F40" s="18"/>
      <c r="G40" s="19"/>
      <c r="H40" s="19"/>
      <c r="I40" s="19"/>
      <c r="J40" s="19"/>
      <c r="K40" s="19"/>
      <c r="L40" s="19"/>
      <c r="M40" s="18"/>
      <c r="N40" s="18"/>
      <c r="O40" s="18"/>
      <c r="P40" s="18"/>
      <c r="Q40" s="18"/>
      <c r="R40" s="18"/>
      <c r="S40" s="18"/>
      <c r="T40" s="18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3:45" ht="13.5">
      <c r="C41" s="20">
        <v>1050</v>
      </c>
      <c r="D41" s="20">
        <v>746</v>
      </c>
      <c r="E41" s="18"/>
      <c r="F41" s="19"/>
      <c r="G41" s="19"/>
      <c r="H41" s="19"/>
      <c r="I41" s="19"/>
      <c r="J41" s="19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3:45" ht="13.5">
      <c r="C42" s="20">
        <v>1025</v>
      </c>
      <c r="D42" s="20">
        <v>728</v>
      </c>
      <c r="E42" s="19"/>
      <c r="F42" s="19"/>
      <c r="G42" s="19"/>
      <c r="H42" s="19"/>
      <c r="I42" s="19"/>
      <c r="J42" s="18"/>
      <c r="K42" s="18"/>
      <c r="L42" s="18"/>
      <c r="M42" s="18"/>
      <c r="N42" s="18"/>
      <c r="O42" s="18"/>
      <c r="P42" s="18"/>
      <c r="Q42" s="1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3:45" ht="13.5">
      <c r="C43" s="20">
        <v>1000</v>
      </c>
      <c r="D43" s="20">
        <v>710</v>
      </c>
      <c r="E43" s="19"/>
      <c r="F43" s="19"/>
      <c r="G43" s="19"/>
      <c r="H43" s="19"/>
      <c r="I43" s="18"/>
      <c r="J43" s="18"/>
      <c r="K43" s="18"/>
      <c r="L43" s="18"/>
      <c r="M43" s="18"/>
      <c r="N43" s="18"/>
      <c r="O43" s="1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  <c r="AR43" s="19"/>
      <c r="AS43" s="19"/>
    </row>
    <row r="44" spans="3:45" ht="13.5">
      <c r="C44" s="20">
        <v>975</v>
      </c>
      <c r="D44" s="20">
        <v>691</v>
      </c>
      <c r="E44" s="19"/>
      <c r="F44" s="19"/>
      <c r="G44" s="19"/>
      <c r="H44" s="18"/>
      <c r="I44" s="18"/>
      <c r="J44" s="18" t="s">
        <v>62</v>
      </c>
      <c r="K44" s="18"/>
      <c r="L44" s="18"/>
      <c r="M44" s="18"/>
      <c r="N44" s="18"/>
      <c r="O44" s="19"/>
      <c r="P44" s="19"/>
      <c r="Q44" s="19"/>
      <c r="R44" s="19"/>
      <c r="S44" s="19"/>
      <c r="T44" s="19"/>
      <c r="U44" s="19"/>
      <c r="V44" s="19"/>
      <c r="W44" s="19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9"/>
      <c r="AN44" s="19"/>
      <c r="AO44" s="19"/>
      <c r="AP44" s="19"/>
      <c r="AQ44" s="19"/>
      <c r="AR44" s="19"/>
      <c r="AS44" s="19"/>
    </row>
    <row r="45" spans="3:45" ht="13.5">
      <c r="C45" s="20">
        <v>950</v>
      </c>
      <c r="D45" s="20">
        <v>674</v>
      </c>
      <c r="E45" s="19"/>
      <c r="F45" s="19"/>
      <c r="G45" s="18"/>
      <c r="H45" s="18"/>
      <c r="I45" s="18"/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3:45" ht="13.5">
      <c r="C46" s="20">
        <v>925</v>
      </c>
      <c r="D46" s="20">
        <v>657</v>
      </c>
      <c r="E46" s="19"/>
      <c r="F46" s="18"/>
      <c r="G46" s="18"/>
      <c r="H46" s="18"/>
      <c r="I46" s="18"/>
      <c r="J46" s="18"/>
      <c r="K46" s="18"/>
      <c r="L46" s="19"/>
      <c r="M46" s="19"/>
      <c r="N46" s="19"/>
      <c r="O46" s="19"/>
      <c r="P46" s="19"/>
      <c r="Q46" s="19"/>
      <c r="R46" s="19"/>
      <c r="S46" s="19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3:45" ht="13.5">
      <c r="C47" s="20">
        <v>900</v>
      </c>
      <c r="D47" s="20">
        <v>641</v>
      </c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3:45" ht="13.5">
      <c r="C48" s="20">
        <v>875</v>
      </c>
      <c r="D48" s="20">
        <v>624</v>
      </c>
      <c r="E48" s="18"/>
      <c r="F48" s="18"/>
      <c r="G48" s="18"/>
      <c r="H48" s="18"/>
      <c r="I48" s="19"/>
      <c r="J48" s="19"/>
      <c r="K48" s="19"/>
      <c r="L48" s="19"/>
      <c r="M48" s="19"/>
      <c r="N48" s="19"/>
      <c r="O48" s="19"/>
      <c r="P48" s="19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3:45" ht="13.5">
      <c r="C49" s="20">
        <v>850</v>
      </c>
      <c r="D49" s="20">
        <v>608</v>
      </c>
      <c r="E49" s="18"/>
      <c r="F49" s="18"/>
      <c r="G49" s="18"/>
      <c r="H49" s="18"/>
      <c r="I49" s="19"/>
      <c r="J49" s="19" t="s">
        <v>63</v>
      </c>
      <c r="K49" s="19"/>
      <c r="L49" s="19"/>
      <c r="M49" s="19"/>
      <c r="N49" s="19"/>
      <c r="O49" s="19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3:45" ht="13.5">
      <c r="C50" s="20">
        <v>825</v>
      </c>
      <c r="D50" s="20">
        <v>592</v>
      </c>
      <c r="E50" s="18"/>
      <c r="F50" s="18"/>
      <c r="G50" s="18"/>
      <c r="H50" s="19"/>
      <c r="I50" s="19"/>
      <c r="J50" s="19"/>
      <c r="K50" s="19"/>
      <c r="L50" s="19"/>
      <c r="M50" s="19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3:45" ht="13.5">
      <c r="C51" s="20">
        <v>800</v>
      </c>
      <c r="D51" s="20">
        <v>575</v>
      </c>
      <c r="E51" s="18"/>
      <c r="F51" s="18"/>
      <c r="G51" s="19"/>
      <c r="H51" s="19"/>
      <c r="I51" s="19"/>
      <c r="J51" s="19"/>
      <c r="K51" s="19"/>
      <c r="L51" s="19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3:45" ht="13.5">
      <c r="C52" s="20">
        <v>775</v>
      </c>
      <c r="D52" s="20">
        <v>559</v>
      </c>
      <c r="E52" s="18"/>
      <c r="F52" s="19"/>
      <c r="G52" s="19"/>
      <c r="H52" s="19"/>
      <c r="I52" s="19"/>
      <c r="J52" s="19"/>
      <c r="K52" s="19"/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3:45" ht="13.5">
      <c r="C53" s="20">
        <v>750</v>
      </c>
      <c r="D53" s="20">
        <v>543</v>
      </c>
      <c r="E53" s="19"/>
      <c r="F53" s="19"/>
      <c r="G53" s="19"/>
      <c r="H53" s="19"/>
      <c r="I53" s="19"/>
      <c r="J53" s="19"/>
      <c r="K53" s="18"/>
      <c r="L53" s="18"/>
      <c r="M53" s="18"/>
      <c r="N53" s="18"/>
      <c r="O53" s="18"/>
      <c r="P53" s="18"/>
      <c r="Q53" s="18"/>
      <c r="R53" s="18"/>
      <c r="S53" s="18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</row>
    <row r="54" spans="3:45" ht="13.5">
      <c r="C54" s="20">
        <v>725</v>
      </c>
      <c r="D54" s="20">
        <v>526</v>
      </c>
      <c r="E54" s="19"/>
      <c r="F54" s="19"/>
      <c r="G54" s="19"/>
      <c r="H54" s="19"/>
      <c r="I54" s="19"/>
      <c r="J54" s="18"/>
      <c r="K54" s="18"/>
      <c r="L54" s="18"/>
      <c r="M54" s="18"/>
      <c r="N54" s="18"/>
      <c r="O54" s="18"/>
      <c r="P54" s="18"/>
      <c r="Q54" s="1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3:45" ht="13.5">
      <c r="C55" s="20">
        <v>700</v>
      </c>
      <c r="D55" s="20">
        <v>510</v>
      </c>
      <c r="E55" s="19"/>
      <c r="F55" s="19"/>
      <c r="G55" s="19"/>
      <c r="H55" s="19"/>
      <c r="I55" s="18"/>
      <c r="J55" s="18"/>
      <c r="K55" s="18"/>
      <c r="L55" s="18"/>
      <c r="M55" s="18"/>
      <c r="N55" s="18"/>
      <c r="O55" s="18"/>
      <c r="P55" s="18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</row>
    <row r="56" spans="3:45" ht="13.5">
      <c r="C56" s="20">
        <v>675</v>
      </c>
      <c r="D56" s="20">
        <v>493</v>
      </c>
      <c r="E56" s="19"/>
      <c r="F56" s="19"/>
      <c r="G56" s="19"/>
      <c r="H56" s="18"/>
      <c r="I56" s="18"/>
      <c r="J56" s="18" t="s">
        <v>76</v>
      </c>
      <c r="K56" s="18"/>
      <c r="L56" s="18"/>
      <c r="M56" s="18"/>
      <c r="N56" s="18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</row>
    <row r="57" spans="3:45" ht="13.5">
      <c r="C57" s="20">
        <v>650</v>
      </c>
      <c r="D57" s="20">
        <v>477</v>
      </c>
      <c r="E57" s="19"/>
      <c r="F57" s="19"/>
      <c r="G57" s="18"/>
      <c r="H57" s="18"/>
      <c r="I57" s="18"/>
      <c r="J57" s="18"/>
      <c r="K57" s="18"/>
      <c r="L57" s="18"/>
      <c r="M57" s="1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</row>
    <row r="58" spans="3:45" ht="13.5">
      <c r="C58" s="20">
        <v>625</v>
      </c>
      <c r="D58" s="20">
        <v>459</v>
      </c>
      <c r="E58" s="19"/>
      <c r="F58" s="18"/>
      <c r="G58" s="18"/>
      <c r="H58" s="18"/>
      <c r="I58" s="18"/>
      <c r="J58" s="18"/>
      <c r="K58" s="1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3:45" ht="13.5">
      <c r="C59" s="20">
        <v>600</v>
      </c>
      <c r="D59" s="20">
        <v>440</v>
      </c>
      <c r="E59" s="18"/>
      <c r="F59" s="18"/>
      <c r="G59" s="18"/>
      <c r="H59" s="18"/>
      <c r="I59" s="18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3:45" ht="13.5">
      <c r="C60" s="20">
        <v>575</v>
      </c>
      <c r="D60" s="20">
        <v>421</v>
      </c>
      <c r="E60" s="18"/>
      <c r="F60" s="18"/>
      <c r="G60" s="18"/>
      <c r="H60" s="1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3:45" ht="13.5">
      <c r="C61" s="20">
        <v>550</v>
      </c>
      <c r="D61" s="20">
        <v>401</v>
      </c>
      <c r="E61" s="18"/>
      <c r="F61" s="18"/>
      <c r="G61" s="18"/>
      <c r="H61" s="19"/>
      <c r="I61" s="19"/>
      <c r="J61" s="19" t="s">
        <v>65</v>
      </c>
      <c r="K61" s="19"/>
      <c r="L61" s="19"/>
      <c r="M61" s="19"/>
      <c r="N61" s="19"/>
      <c r="O61" s="19"/>
      <c r="P61" s="19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3:45" ht="13.5">
      <c r="C62" s="20">
        <v>525</v>
      </c>
      <c r="D62" s="20">
        <v>382</v>
      </c>
      <c r="E62" s="18"/>
      <c r="F62" s="18"/>
      <c r="G62" s="19"/>
      <c r="H62" s="19"/>
      <c r="I62" s="19"/>
      <c r="J62" s="19"/>
      <c r="K62" s="19"/>
      <c r="L62" s="19"/>
      <c r="M62" s="19"/>
      <c r="N62" s="1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3:45" ht="13.5">
      <c r="C63" s="20">
        <v>500</v>
      </c>
      <c r="D63" s="20">
        <v>363</v>
      </c>
      <c r="E63" s="18"/>
      <c r="F63" s="19"/>
      <c r="G63" s="19"/>
      <c r="H63" s="19"/>
      <c r="I63" s="19"/>
      <c r="J63" s="19"/>
      <c r="K63" s="19"/>
      <c r="L63" s="19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3:45" ht="13.5">
      <c r="C64" s="20">
        <v>475</v>
      </c>
      <c r="D64" s="20">
        <v>344</v>
      </c>
      <c r="E64" s="19"/>
      <c r="F64" s="19"/>
      <c r="G64" s="19"/>
      <c r="H64" s="19"/>
      <c r="I64" s="19"/>
      <c r="J64" s="19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3:45" ht="13.5">
      <c r="C65" s="20">
        <v>450</v>
      </c>
      <c r="D65" s="20">
        <v>325</v>
      </c>
      <c r="E65" s="19"/>
      <c r="F65" s="19"/>
      <c r="G65" s="19"/>
      <c r="H65" s="19"/>
      <c r="I65" s="1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3:45" ht="13.5">
      <c r="C66" s="20">
        <v>425</v>
      </c>
      <c r="D66" s="20">
        <v>308</v>
      </c>
      <c r="E66" s="19"/>
      <c r="F66" s="19"/>
      <c r="G66" s="19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3:45" ht="13.5">
      <c r="C67" s="20">
        <v>400</v>
      </c>
      <c r="D67" s="20">
        <v>290</v>
      </c>
      <c r="E67" s="19"/>
      <c r="F67" s="19"/>
      <c r="G67" s="18"/>
      <c r="H67" s="18"/>
      <c r="I67" s="18"/>
      <c r="J67" s="18" t="s">
        <v>66</v>
      </c>
      <c r="K67" s="18"/>
      <c r="L67" s="18"/>
      <c r="M67" s="18"/>
      <c r="N67" s="18"/>
      <c r="O67" s="18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3:45" ht="13.5">
      <c r="C68" s="20">
        <v>375</v>
      </c>
      <c r="D68" s="20">
        <v>272</v>
      </c>
      <c r="E68" s="19"/>
      <c r="F68" s="18"/>
      <c r="G68" s="18"/>
      <c r="H68" s="18"/>
      <c r="I68" s="18"/>
      <c r="J68" s="18"/>
      <c r="K68" s="18"/>
      <c r="L68" s="18"/>
      <c r="M68" s="18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3.5">
      <c r="C69" s="20">
        <v>350</v>
      </c>
      <c r="D69" s="20">
        <v>254</v>
      </c>
      <c r="E69" s="18"/>
      <c r="F69" s="18"/>
      <c r="G69" s="18"/>
      <c r="H69" s="18"/>
      <c r="I69" s="18"/>
      <c r="J69" s="18"/>
      <c r="K69" s="18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3.5">
      <c r="C70" s="20">
        <v>325</v>
      </c>
      <c r="D70" s="20">
        <v>236</v>
      </c>
      <c r="E70" s="18"/>
      <c r="F70" s="18"/>
      <c r="G70" s="18"/>
      <c r="H70" s="18"/>
      <c r="I70" s="18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3.5">
      <c r="C71" s="20">
        <v>300</v>
      </c>
      <c r="D71" s="20">
        <v>217</v>
      </c>
      <c r="E71" s="18"/>
      <c r="F71" s="18"/>
      <c r="G71" s="1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3:45" ht="13.5">
      <c r="C72" s="20">
        <v>275</v>
      </c>
      <c r="D72" s="20">
        <v>199</v>
      </c>
      <c r="E72" s="18"/>
      <c r="F72" s="18"/>
      <c r="G72" s="19"/>
      <c r="H72" s="19"/>
      <c r="I72" s="19"/>
      <c r="J72" s="19" t="s">
        <v>67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3:45" ht="13.5">
      <c r="C73" s="20">
        <v>250</v>
      </c>
      <c r="D73" s="20">
        <v>182</v>
      </c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3:45" ht="13.5">
      <c r="C74" s="20">
        <v>225</v>
      </c>
      <c r="D74" s="20">
        <v>164</v>
      </c>
      <c r="E74" s="19"/>
      <c r="F74" s="19"/>
      <c r="G74" s="19"/>
      <c r="H74" s="19"/>
      <c r="I74" s="19"/>
      <c r="J74" s="19"/>
      <c r="K74" s="19"/>
      <c r="L74" s="19"/>
      <c r="M74" s="19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</row>
    <row r="75" spans="3:45" ht="13.5">
      <c r="C75" s="20">
        <v>200</v>
      </c>
      <c r="D75" s="20">
        <v>147</v>
      </c>
      <c r="E75" s="19"/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3:45" ht="13.5">
      <c r="C76" s="20">
        <v>175</v>
      </c>
      <c r="D76" s="20">
        <v>129</v>
      </c>
      <c r="E76" s="19"/>
      <c r="F76" s="19"/>
      <c r="G76" s="19"/>
      <c r="H76" s="19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:45" ht="13.5">
      <c r="C77" s="20">
        <v>150</v>
      </c>
      <c r="D77" s="20">
        <v>112</v>
      </c>
      <c r="E77" s="19"/>
      <c r="F77" s="19"/>
      <c r="G77" s="18"/>
      <c r="H77" s="18"/>
      <c r="I77" s="18"/>
      <c r="J77" s="18" t="s">
        <v>68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:45" ht="13.5">
      <c r="C78" s="20">
        <v>125</v>
      </c>
      <c r="D78" s="20">
        <v>96</v>
      </c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:45" ht="13.5">
      <c r="C79" s="20">
        <v>100</v>
      </c>
      <c r="D79" s="20">
        <v>78</v>
      </c>
      <c r="E79" s="18"/>
      <c r="F79" s="18"/>
      <c r="G79" s="18"/>
      <c r="H79" s="1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3:45" ht="13.5">
      <c r="C80" s="20">
        <v>75</v>
      </c>
      <c r="D80" s="20">
        <v>59</v>
      </c>
      <c r="E80" s="18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9"/>
      <c r="F81" s="19"/>
      <c r="G81" s="19"/>
      <c r="H81" s="19"/>
      <c r="I81" s="15"/>
      <c r="J81" s="19" t="s">
        <v>69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27</v>
      </c>
      <c r="F86" s="12" t="s">
        <v>52</v>
      </c>
      <c r="G86" s="12" t="s">
        <v>53</v>
      </c>
      <c r="H86" s="12" t="s">
        <v>31</v>
      </c>
      <c r="I86" s="12" t="s">
        <v>32</v>
      </c>
      <c r="J86" s="12" t="s">
        <v>33</v>
      </c>
      <c r="K86" s="12" t="s">
        <v>35</v>
      </c>
      <c r="L86" s="12" t="s">
        <v>36</v>
      </c>
      <c r="M86" s="12" t="s">
        <v>37</v>
      </c>
      <c r="N86" s="12" t="s">
        <v>38</v>
      </c>
      <c r="O86" s="12" t="s">
        <v>39</v>
      </c>
    </row>
  </sheetData>
  <sheetProtection password="CDC1" sheet="1" formatCells="0" formatColumns="0" formatRows="0"/>
  <mergeCells count="2">
    <mergeCell ref="C2:D2"/>
    <mergeCell ref="C85:D85"/>
  </mergeCells>
  <printOptions/>
  <pageMargins left="0.1968503937007874" right="0.1968503937007874" top="1.1811023622047245" bottom="0.984251968503937" header="0.5905511811023623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4" width="5.28125" style="11" bestFit="1" customWidth="1"/>
    <col min="5" max="44" width="4.00390625" style="11" customWidth="1"/>
    <col min="45" max="45" width="6.00390625" style="11" bestFit="1" customWidth="1"/>
    <col min="46" max="16384" width="9.00390625" style="11" customWidth="1"/>
  </cols>
  <sheetData>
    <row r="2" spans="3:19" ht="13.5">
      <c r="C2" s="35" t="s">
        <v>170</v>
      </c>
      <c r="D2" s="35"/>
      <c r="E2" s="12" t="s">
        <v>20</v>
      </c>
      <c r="F2" s="12" t="s">
        <v>21</v>
      </c>
      <c r="G2" s="12">
        <v>2</v>
      </c>
      <c r="H2" s="12" t="s">
        <v>22</v>
      </c>
      <c r="I2" s="12" t="s">
        <v>23</v>
      </c>
      <c r="J2" s="12">
        <v>15</v>
      </c>
      <c r="K2" s="12" t="s">
        <v>15</v>
      </c>
      <c r="L2" s="12">
        <v>19</v>
      </c>
      <c r="M2" s="12" t="s">
        <v>25</v>
      </c>
      <c r="N2" s="12" t="s">
        <v>70</v>
      </c>
      <c r="O2" s="11">
        <v>0</v>
      </c>
      <c r="P2" s="11" t="s">
        <v>71</v>
      </c>
      <c r="Q2" s="11">
        <v>14</v>
      </c>
      <c r="R2" s="11" t="s">
        <v>72</v>
      </c>
      <c r="S2" s="11" t="s">
        <v>73</v>
      </c>
    </row>
    <row r="3" spans="2:45" ht="15">
      <c r="B3" s="13" t="s">
        <v>27</v>
      </c>
      <c r="C3" s="14">
        <v>2000</v>
      </c>
      <c r="D3" s="14">
        <v>1409</v>
      </c>
      <c r="E3" s="18" t="s">
        <v>77</v>
      </c>
      <c r="F3" s="18"/>
      <c r="G3" s="19"/>
      <c r="H3" s="19"/>
      <c r="I3" s="19"/>
      <c r="J3" s="19"/>
      <c r="K3" s="19"/>
      <c r="L3" s="18"/>
      <c r="M3" s="18"/>
      <c r="N3" s="18"/>
      <c r="O3" s="18"/>
      <c r="P3" s="19"/>
      <c r="Q3" s="19"/>
      <c r="R3" s="19"/>
      <c r="S3" s="19"/>
      <c r="T3" s="19"/>
      <c r="U3" s="19"/>
      <c r="V3" s="19"/>
      <c r="W3" s="19"/>
      <c r="X3" s="18"/>
      <c r="Y3" s="18"/>
      <c r="Z3" s="18"/>
      <c r="AA3" s="18"/>
      <c r="AB3" s="18"/>
      <c r="AC3" s="18"/>
      <c r="AD3" s="18"/>
      <c r="AE3" s="18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8"/>
      <c r="AQ3" s="18"/>
      <c r="AR3" s="18"/>
      <c r="AS3" s="18"/>
    </row>
    <row r="4" spans="2:45" ht="15">
      <c r="B4" s="13" t="s">
        <v>29</v>
      </c>
      <c r="C4" s="20">
        <v>1975</v>
      </c>
      <c r="D4" s="20">
        <v>1391</v>
      </c>
      <c r="E4" s="18"/>
      <c r="F4" s="19"/>
      <c r="G4" s="19"/>
      <c r="H4" s="19"/>
      <c r="I4" s="19"/>
      <c r="J4" s="19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8"/>
      <c r="W4" s="18"/>
      <c r="X4" s="18"/>
      <c r="Y4" s="18"/>
      <c r="Z4" s="18"/>
      <c r="AA4" s="18"/>
      <c r="AB4" s="18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8"/>
      <c r="AO4" s="18"/>
      <c r="AP4" s="18"/>
      <c r="AQ4" s="18"/>
      <c r="AR4" s="18"/>
      <c r="AS4" s="18"/>
    </row>
    <row r="5" spans="2:45" ht="15">
      <c r="B5" s="13" t="s">
        <v>30</v>
      </c>
      <c r="C5" s="20">
        <v>1950</v>
      </c>
      <c r="D5" s="20">
        <v>1373</v>
      </c>
      <c r="E5" s="19"/>
      <c r="F5" s="19" t="s">
        <v>78</v>
      </c>
      <c r="G5" s="19"/>
      <c r="H5" s="19"/>
      <c r="I5" s="18"/>
      <c r="J5" s="18"/>
      <c r="K5" s="18"/>
      <c r="L5" s="18"/>
      <c r="M5" s="18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8"/>
      <c r="AM5" s="18"/>
      <c r="AN5" s="18"/>
      <c r="AO5" s="18"/>
      <c r="AP5" s="18"/>
      <c r="AQ5" s="18"/>
      <c r="AR5" s="18"/>
      <c r="AS5" s="18"/>
    </row>
    <row r="6" spans="2:45" ht="15">
      <c r="B6" s="13" t="s">
        <v>31</v>
      </c>
      <c r="C6" s="20">
        <v>1925</v>
      </c>
      <c r="D6" s="20">
        <v>1356</v>
      </c>
      <c r="E6" s="19"/>
      <c r="F6" s="19"/>
      <c r="G6" s="19"/>
      <c r="H6" s="19"/>
      <c r="I6" s="18"/>
      <c r="J6" s="18"/>
      <c r="K6" s="18"/>
      <c r="L6" s="18"/>
      <c r="M6" s="19"/>
      <c r="N6" s="19"/>
      <c r="O6" s="19"/>
      <c r="P6" s="19"/>
      <c r="Q6" s="19"/>
      <c r="R6" s="19"/>
      <c r="S6" s="19"/>
      <c r="T6" s="18"/>
      <c r="U6" s="18"/>
      <c r="V6" s="18"/>
      <c r="W6" s="18"/>
      <c r="X6" s="18"/>
      <c r="Y6" s="18"/>
      <c r="Z6" s="18"/>
      <c r="AA6" s="19"/>
      <c r="AB6" s="19"/>
      <c r="AC6" s="19"/>
      <c r="AD6" s="19"/>
      <c r="AE6" s="19"/>
      <c r="AF6" s="19"/>
      <c r="AG6" s="19"/>
      <c r="AH6" s="19"/>
      <c r="AI6" s="19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2:45" ht="15">
      <c r="B7" s="13" t="s">
        <v>32</v>
      </c>
      <c r="C7" s="20">
        <v>1900</v>
      </c>
      <c r="D7" s="20">
        <v>1338</v>
      </c>
      <c r="E7" s="19"/>
      <c r="F7" s="19"/>
      <c r="G7" s="19"/>
      <c r="H7" s="18"/>
      <c r="I7" s="18" t="s">
        <v>79</v>
      </c>
      <c r="J7" s="18"/>
      <c r="K7" s="18"/>
      <c r="L7" s="19"/>
      <c r="M7" s="19"/>
      <c r="N7" s="19"/>
      <c r="O7" s="19"/>
      <c r="P7" s="19"/>
      <c r="Q7" s="19"/>
      <c r="R7" s="18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9"/>
    </row>
    <row r="8" spans="2:45" ht="15">
      <c r="B8" s="13" t="s">
        <v>33</v>
      </c>
      <c r="C8" s="20">
        <v>1875</v>
      </c>
      <c r="D8" s="20">
        <v>1320</v>
      </c>
      <c r="E8" s="19"/>
      <c r="F8" s="19"/>
      <c r="G8" s="18"/>
      <c r="H8" s="18"/>
      <c r="I8" s="18"/>
      <c r="J8" s="18"/>
      <c r="K8" s="18"/>
      <c r="L8" s="19"/>
      <c r="M8" s="19"/>
      <c r="N8" s="19"/>
      <c r="O8" s="19"/>
      <c r="P8" s="19"/>
      <c r="Q8" s="18"/>
      <c r="R8" s="18"/>
      <c r="S8" s="18"/>
      <c r="T8" s="18"/>
      <c r="U8" s="18"/>
      <c r="V8" s="18"/>
      <c r="W8" s="18"/>
      <c r="X8" s="19"/>
      <c r="Y8" s="19"/>
      <c r="Z8" s="19"/>
      <c r="AA8" s="19"/>
      <c r="AB8" s="19"/>
      <c r="AC8" s="19"/>
      <c r="AD8" s="19"/>
      <c r="AE8" s="19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9"/>
      <c r="AS8" s="19"/>
    </row>
    <row r="9" spans="2:45" ht="15">
      <c r="B9" s="13" t="s">
        <v>35</v>
      </c>
      <c r="C9" s="20">
        <v>1850</v>
      </c>
      <c r="D9" s="20">
        <v>1302</v>
      </c>
      <c r="E9" s="19"/>
      <c r="F9" s="18"/>
      <c r="G9" s="18"/>
      <c r="H9" s="18"/>
      <c r="I9" s="18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9"/>
      <c r="W9" s="19"/>
      <c r="X9" s="19"/>
      <c r="Y9" s="19"/>
      <c r="Z9" s="19"/>
      <c r="AA9" s="19"/>
      <c r="AB9" s="19"/>
      <c r="AC9" s="19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9"/>
      <c r="AP9" s="19"/>
      <c r="AQ9" s="19"/>
      <c r="AR9" s="19"/>
      <c r="AS9" s="19"/>
    </row>
    <row r="10" spans="2:45" ht="15">
      <c r="B10" s="13" t="s">
        <v>36</v>
      </c>
      <c r="C10" s="20">
        <v>1825</v>
      </c>
      <c r="D10" s="20">
        <v>1284</v>
      </c>
      <c r="E10" s="18"/>
      <c r="F10" s="18"/>
      <c r="G10" s="18"/>
      <c r="H10" s="19"/>
      <c r="I10" s="19"/>
      <c r="J10" s="19"/>
      <c r="K10" s="19"/>
      <c r="L10" s="19"/>
      <c r="M10" s="19"/>
      <c r="N10" s="19"/>
      <c r="O10" s="18"/>
      <c r="P10" s="18"/>
      <c r="Q10" s="18"/>
      <c r="R10" s="18"/>
      <c r="S10" s="18"/>
      <c r="T10" s="18"/>
      <c r="U10" s="19"/>
      <c r="V10" s="19"/>
      <c r="W10" s="19"/>
      <c r="X10" s="19"/>
      <c r="Y10" s="19"/>
      <c r="Z10" s="19"/>
      <c r="AA10" s="19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"/>
      <c r="AN10" s="19"/>
      <c r="AO10" s="19"/>
      <c r="AP10" s="19"/>
      <c r="AQ10" s="19"/>
      <c r="AR10" s="19"/>
      <c r="AS10" s="19"/>
    </row>
    <row r="11" spans="2:45" ht="15">
      <c r="B11" s="13" t="s">
        <v>37</v>
      </c>
      <c r="C11" s="20">
        <v>1800</v>
      </c>
      <c r="D11" s="20">
        <v>1267</v>
      </c>
      <c r="E11" s="18"/>
      <c r="F11" s="18"/>
      <c r="G11" s="18"/>
      <c r="H11" s="19"/>
      <c r="I11" s="19" t="s">
        <v>80</v>
      </c>
      <c r="J11" s="19"/>
      <c r="K11" s="19"/>
      <c r="L11" s="19"/>
      <c r="M11" s="19"/>
      <c r="N11" s="18"/>
      <c r="O11" s="18"/>
      <c r="P11" s="18"/>
      <c r="Q11" s="18"/>
      <c r="R11" s="18"/>
      <c r="S11" s="18"/>
      <c r="T11" s="19"/>
      <c r="U11" s="19"/>
      <c r="V11" s="19"/>
      <c r="W11" s="19"/>
      <c r="X11" s="19"/>
      <c r="Y11" s="19"/>
      <c r="Z11" s="19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2:45" ht="15">
      <c r="B12" s="13" t="s">
        <v>38</v>
      </c>
      <c r="C12" s="20">
        <v>1775</v>
      </c>
      <c r="D12" s="20">
        <v>1249</v>
      </c>
      <c r="E12" s="18"/>
      <c r="F12" s="18"/>
      <c r="G12" s="19"/>
      <c r="H12" s="19"/>
      <c r="I12" s="19"/>
      <c r="J12" s="19"/>
      <c r="K12" s="19"/>
      <c r="L12" s="19"/>
      <c r="M12" s="18"/>
      <c r="N12" s="18"/>
      <c r="O12" s="18"/>
      <c r="P12" s="18"/>
      <c r="Q12" s="18"/>
      <c r="R12" s="18"/>
      <c r="S12" s="19"/>
      <c r="T12" s="19"/>
      <c r="U12" s="19"/>
      <c r="V12" s="19"/>
      <c r="W12" s="19"/>
      <c r="X12" s="19"/>
      <c r="Y12" s="19"/>
      <c r="Z12" s="18"/>
      <c r="AA12" s="18"/>
      <c r="AB12" s="18"/>
      <c r="AC12" s="18"/>
      <c r="AD12" s="18"/>
      <c r="AE12" s="18"/>
      <c r="AF12" s="18"/>
      <c r="AG12" s="18"/>
      <c r="AH12" s="18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2:45" ht="15">
      <c r="B13" s="13" t="s">
        <v>39</v>
      </c>
      <c r="C13" s="20">
        <v>1750</v>
      </c>
      <c r="D13" s="20">
        <v>1232</v>
      </c>
      <c r="E13" s="18"/>
      <c r="F13" s="19"/>
      <c r="G13" s="19"/>
      <c r="H13" s="19"/>
      <c r="I13" s="19"/>
      <c r="J13" s="19"/>
      <c r="K13" s="19"/>
      <c r="L13" s="18"/>
      <c r="M13" s="18"/>
      <c r="N13" s="18"/>
      <c r="O13" s="18"/>
      <c r="P13" s="18"/>
      <c r="Q13" s="19"/>
      <c r="R13" s="19"/>
      <c r="S13" s="19"/>
      <c r="T13" s="19"/>
      <c r="U13" s="19"/>
      <c r="V13" s="19"/>
      <c r="W13" s="19"/>
      <c r="X13" s="18"/>
      <c r="Y13" s="18"/>
      <c r="Z13" s="18"/>
      <c r="AA13" s="18"/>
      <c r="AB13" s="18"/>
      <c r="AC13" s="18"/>
      <c r="AD13" s="18"/>
      <c r="AE13" s="18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8"/>
    </row>
    <row r="14" spans="3:45" ht="13.5">
      <c r="C14" s="20">
        <v>1725</v>
      </c>
      <c r="D14" s="20">
        <v>1214</v>
      </c>
      <c r="E14" s="19"/>
      <c r="F14" s="19"/>
      <c r="G14" s="19"/>
      <c r="H14" s="19"/>
      <c r="I14" s="19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8"/>
      <c r="X14" s="18"/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8"/>
      <c r="AR14" s="18"/>
      <c r="AS14" s="18"/>
    </row>
    <row r="15" spans="3:45" ht="13.5">
      <c r="C15" s="20">
        <v>1700</v>
      </c>
      <c r="D15" s="20">
        <v>1197</v>
      </c>
      <c r="E15" s="19"/>
      <c r="F15" s="19"/>
      <c r="G15" s="19"/>
      <c r="H15" s="19"/>
      <c r="I15" s="18"/>
      <c r="J15" s="18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18"/>
      <c r="V15" s="18"/>
      <c r="W15" s="18"/>
      <c r="X15" s="18"/>
      <c r="Y15" s="18"/>
      <c r="Z15" s="18"/>
      <c r="AA15" s="18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8"/>
      <c r="AP15" s="18"/>
      <c r="AQ15" s="18"/>
      <c r="AR15" s="18"/>
      <c r="AS15" s="18"/>
    </row>
    <row r="16" spans="3:45" ht="13.5">
      <c r="C16" s="20">
        <v>1675</v>
      </c>
      <c r="D16" s="20">
        <v>1179</v>
      </c>
      <c r="E16" s="19"/>
      <c r="F16" s="19"/>
      <c r="G16" s="19"/>
      <c r="H16" s="19"/>
      <c r="I16" s="18"/>
      <c r="J16" s="18"/>
      <c r="K16" s="18"/>
      <c r="L16" s="18"/>
      <c r="M16" s="18"/>
      <c r="N16" s="19"/>
      <c r="O16" s="19"/>
      <c r="P16" s="19"/>
      <c r="Q16" s="19"/>
      <c r="R16" s="19"/>
      <c r="S16" s="19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8"/>
      <c r="AN16" s="18"/>
      <c r="AO16" s="18"/>
      <c r="AP16" s="18"/>
      <c r="AQ16" s="18"/>
      <c r="AR16" s="18"/>
      <c r="AS16" s="18"/>
    </row>
    <row r="17" spans="3:45" ht="13.5">
      <c r="C17" s="20">
        <v>1650</v>
      </c>
      <c r="D17" s="20">
        <v>1162</v>
      </c>
      <c r="E17" s="19"/>
      <c r="F17" s="19"/>
      <c r="G17" s="19"/>
      <c r="H17" s="18"/>
      <c r="I17" s="18" t="s">
        <v>81</v>
      </c>
      <c r="J17" s="18"/>
      <c r="K17" s="18"/>
      <c r="L17" s="18"/>
      <c r="M17" s="19"/>
      <c r="N17" s="19"/>
      <c r="O17" s="19"/>
      <c r="P17" s="19"/>
      <c r="Q17" s="19"/>
      <c r="R17" s="19"/>
      <c r="S17" s="18"/>
      <c r="T17" s="18"/>
      <c r="U17" s="18"/>
      <c r="V17" s="18"/>
      <c r="W17" s="18"/>
      <c r="X17" s="18"/>
      <c r="Y17" s="18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3:45" ht="13.5">
      <c r="C18" s="20">
        <v>1625</v>
      </c>
      <c r="D18" s="20">
        <v>1144</v>
      </c>
      <c r="E18" s="19"/>
      <c r="F18" s="19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9"/>
      <c r="AD18" s="19"/>
      <c r="AE18" s="19"/>
      <c r="AF18" s="19"/>
      <c r="AG18" s="19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3:45" ht="13.5">
      <c r="C19" s="20">
        <v>1600</v>
      </c>
      <c r="D19" s="20">
        <v>1127</v>
      </c>
      <c r="E19" s="19"/>
      <c r="F19" s="18"/>
      <c r="G19" s="18"/>
      <c r="H19" s="18"/>
      <c r="I19" s="18"/>
      <c r="J19" s="18"/>
      <c r="K19" s="19"/>
      <c r="L19" s="19"/>
      <c r="M19" s="19"/>
      <c r="N19" s="19"/>
      <c r="O19" s="19"/>
      <c r="P19" s="19"/>
      <c r="Q19" s="18"/>
      <c r="R19" s="18"/>
      <c r="S19" s="18"/>
      <c r="T19" s="18"/>
      <c r="U19" s="18"/>
      <c r="V19" s="18"/>
      <c r="W19" s="18"/>
      <c r="X19" s="19"/>
      <c r="Y19" s="19"/>
      <c r="Z19" s="19"/>
      <c r="AA19" s="19"/>
      <c r="AB19" s="19"/>
      <c r="AC19" s="19"/>
      <c r="AD19" s="19"/>
      <c r="AE19" s="19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9"/>
    </row>
    <row r="20" spans="3:45" ht="13.5">
      <c r="C20" s="20">
        <v>1575</v>
      </c>
      <c r="D20" s="20">
        <v>1109</v>
      </c>
      <c r="E20" s="19"/>
      <c r="F20" s="18"/>
      <c r="G20" s="18"/>
      <c r="H20" s="18"/>
      <c r="I20" s="18"/>
      <c r="J20" s="19"/>
      <c r="K20" s="19"/>
      <c r="L20" s="19"/>
      <c r="M20" s="19"/>
      <c r="N20" s="19"/>
      <c r="O20" s="19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9"/>
      <c r="AR20" s="19"/>
      <c r="AS20" s="19"/>
    </row>
    <row r="21" spans="3:45" ht="13.5">
      <c r="C21" s="20">
        <v>1550</v>
      </c>
      <c r="D21" s="20">
        <v>1092</v>
      </c>
      <c r="E21" s="18"/>
      <c r="F21" s="18"/>
      <c r="G21" s="18"/>
      <c r="H21" s="18"/>
      <c r="I21" s="19"/>
      <c r="J21" s="19"/>
      <c r="K21" s="19"/>
      <c r="L21" s="19"/>
      <c r="M21" s="19"/>
      <c r="N21" s="19"/>
      <c r="O21" s="18"/>
      <c r="P21" s="18"/>
      <c r="Q21" s="18"/>
      <c r="R21" s="18"/>
      <c r="S21" s="18"/>
      <c r="T21" s="18"/>
      <c r="U21" s="19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19"/>
      <c r="AQ21" s="19"/>
      <c r="AR21" s="19"/>
      <c r="AS21" s="19"/>
    </row>
    <row r="22" spans="3:45" ht="13.5">
      <c r="C22" s="20">
        <v>1525</v>
      </c>
      <c r="D22" s="20">
        <v>1074</v>
      </c>
      <c r="E22" s="18"/>
      <c r="F22" s="18"/>
      <c r="G22" s="18"/>
      <c r="H22" s="19"/>
      <c r="I22" s="19" t="s">
        <v>82</v>
      </c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9"/>
      <c r="U22" s="19"/>
      <c r="V22" s="19"/>
      <c r="W22" s="19"/>
      <c r="X22" s="19"/>
      <c r="Y22" s="19"/>
      <c r="Z22" s="19"/>
      <c r="AA22" s="19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9"/>
      <c r="AN22" s="19"/>
      <c r="AO22" s="19"/>
      <c r="AP22" s="19"/>
      <c r="AQ22" s="19"/>
      <c r="AR22" s="19"/>
      <c r="AS22" s="19"/>
    </row>
    <row r="23" spans="3:45" ht="13.5">
      <c r="C23" s="20">
        <v>1500</v>
      </c>
      <c r="D23" s="20">
        <v>1057</v>
      </c>
      <c r="E23" s="18"/>
      <c r="F23" s="18"/>
      <c r="G23" s="19"/>
      <c r="H23" s="19"/>
      <c r="I23" s="19"/>
      <c r="J23" s="19"/>
      <c r="K23" s="19"/>
      <c r="L23" s="18"/>
      <c r="M23" s="18"/>
      <c r="N23" s="18"/>
      <c r="O23" s="18"/>
      <c r="P23" s="18"/>
      <c r="Q23" s="18"/>
      <c r="R23" s="18"/>
      <c r="S23" s="19"/>
      <c r="T23" s="19"/>
      <c r="U23" s="19"/>
      <c r="V23" s="19"/>
      <c r="W23" s="19"/>
      <c r="X23" s="19"/>
      <c r="Y23" s="19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3:45" ht="13.5">
      <c r="C24" s="20">
        <v>1475</v>
      </c>
      <c r="D24" s="20">
        <v>1041</v>
      </c>
      <c r="E24" s="18"/>
      <c r="F24" s="18"/>
      <c r="G24" s="19"/>
      <c r="H24" s="19"/>
      <c r="I24" s="19"/>
      <c r="J24" s="19"/>
      <c r="K24" s="19"/>
      <c r="L24" s="18"/>
      <c r="M24" s="18"/>
      <c r="N24" s="18"/>
      <c r="O24" s="18"/>
      <c r="P24" s="18"/>
      <c r="Q24" s="18"/>
      <c r="R24" s="19"/>
      <c r="S24" s="19"/>
      <c r="T24" s="19"/>
      <c r="U24" s="19"/>
      <c r="V24" s="19"/>
      <c r="W24" s="19"/>
      <c r="X24" s="19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3:45" ht="13.5">
      <c r="C25" s="20">
        <v>1450</v>
      </c>
      <c r="D25" s="20">
        <v>1024</v>
      </c>
      <c r="E25" s="18"/>
      <c r="F25" s="19"/>
      <c r="G25" s="19"/>
      <c r="H25" s="19"/>
      <c r="I25" s="19"/>
      <c r="J25" s="19"/>
      <c r="K25" s="18"/>
      <c r="L25" s="18"/>
      <c r="M25" s="18"/>
      <c r="N25" s="18"/>
      <c r="O25" s="18"/>
      <c r="P25" s="18"/>
      <c r="Q25" s="19"/>
      <c r="R25" s="19"/>
      <c r="S25" s="19"/>
      <c r="T25" s="19"/>
      <c r="U25" s="19"/>
      <c r="V25" s="19"/>
      <c r="W25" s="19"/>
      <c r="X25" s="18"/>
      <c r="Y25" s="18"/>
      <c r="Z25" s="18"/>
      <c r="AA25" s="18"/>
      <c r="AB25" s="18"/>
      <c r="AC25" s="18"/>
      <c r="AD25" s="18"/>
      <c r="AE25" s="18"/>
      <c r="AF25" s="18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3:45" ht="13.5">
      <c r="C26" s="20">
        <v>1425</v>
      </c>
      <c r="D26" s="20">
        <v>1008</v>
      </c>
      <c r="E26" s="18"/>
      <c r="F26" s="19"/>
      <c r="G26" s="19"/>
      <c r="H26" s="19"/>
      <c r="I26" s="19"/>
      <c r="J26" s="18"/>
      <c r="K26" s="18"/>
      <c r="L26" s="18"/>
      <c r="M26" s="18"/>
      <c r="N26" s="18"/>
      <c r="O26" s="18"/>
      <c r="P26" s="19"/>
      <c r="Q26" s="19"/>
      <c r="R26" s="19"/>
      <c r="S26" s="19"/>
      <c r="T26" s="19"/>
      <c r="U26" s="19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8"/>
    </row>
    <row r="27" spans="3:45" ht="13.5">
      <c r="C27" s="20">
        <v>1400</v>
      </c>
      <c r="D27" s="20">
        <v>991</v>
      </c>
      <c r="E27" s="19"/>
      <c r="F27" s="19"/>
      <c r="G27" s="19"/>
      <c r="H27" s="19"/>
      <c r="I27" s="18"/>
      <c r="J27" s="18"/>
      <c r="K27" s="18"/>
      <c r="L27" s="18"/>
      <c r="M27" s="18"/>
      <c r="N27" s="18"/>
      <c r="O27" s="19"/>
      <c r="P27" s="19"/>
      <c r="Q27" s="19"/>
      <c r="R27" s="19"/>
      <c r="S27" s="19"/>
      <c r="T27" s="19"/>
      <c r="U27" s="18"/>
      <c r="V27" s="18"/>
      <c r="W27" s="18"/>
      <c r="X27" s="18"/>
      <c r="Y27" s="18"/>
      <c r="Z27" s="18"/>
      <c r="AA27" s="18"/>
      <c r="AB27" s="18"/>
      <c r="AC27" s="18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8"/>
      <c r="AR27" s="18"/>
      <c r="AS27" s="18"/>
    </row>
    <row r="28" spans="3:45" ht="13.5">
      <c r="C28" s="20">
        <v>1375</v>
      </c>
      <c r="D28" s="20">
        <v>975</v>
      </c>
      <c r="E28" s="19"/>
      <c r="F28" s="19"/>
      <c r="G28" s="19"/>
      <c r="H28" s="18"/>
      <c r="I28" s="18" t="s">
        <v>83</v>
      </c>
      <c r="J28" s="18"/>
      <c r="K28" s="18"/>
      <c r="L28" s="18"/>
      <c r="M28" s="18"/>
      <c r="N28" s="19"/>
      <c r="O28" s="19"/>
      <c r="P28" s="19"/>
      <c r="Q28" s="19"/>
      <c r="R28" s="19"/>
      <c r="S28" s="19"/>
      <c r="T28" s="18"/>
      <c r="U28" s="18"/>
      <c r="V28" s="18"/>
      <c r="W28" s="18"/>
      <c r="X28" s="18"/>
      <c r="Y28" s="18"/>
      <c r="Z28" s="18"/>
      <c r="AA28" s="18"/>
      <c r="AB28" s="18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8"/>
      <c r="AP28" s="18"/>
      <c r="AQ28" s="18"/>
      <c r="AR28" s="18"/>
      <c r="AS28" s="18"/>
    </row>
    <row r="29" spans="3:45" ht="13.5">
      <c r="C29" s="20">
        <v>1350</v>
      </c>
      <c r="D29" s="20">
        <v>959</v>
      </c>
      <c r="E29" s="19"/>
      <c r="F29" s="19"/>
      <c r="G29" s="19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8"/>
      <c r="T29" s="18"/>
      <c r="U29" s="18"/>
      <c r="V29" s="18"/>
      <c r="W29" s="18"/>
      <c r="X29" s="18"/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8"/>
      <c r="AN29" s="18"/>
      <c r="AO29" s="18"/>
      <c r="AP29" s="18"/>
      <c r="AQ29" s="18"/>
      <c r="AR29" s="18"/>
      <c r="AS29" s="18"/>
    </row>
    <row r="30" spans="3:45" ht="13.5">
      <c r="C30" s="20">
        <v>1325</v>
      </c>
      <c r="D30" s="20">
        <v>943</v>
      </c>
      <c r="E30" s="19"/>
      <c r="F30" s="19"/>
      <c r="G30" s="18"/>
      <c r="H30" s="18"/>
      <c r="I30" s="18"/>
      <c r="J30" s="18"/>
      <c r="K30" s="18"/>
      <c r="L30" s="19"/>
      <c r="M30" s="19"/>
      <c r="N30" s="19"/>
      <c r="O30" s="19"/>
      <c r="P30" s="19"/>
      <c r="Q30" s="19"/>
      <c r="R30" s="18"/>
      <c r="S30" s="18"/>
      <c r="T30" s="18"/>
      <c r="U30" s="18"/>
      <c r="V30" s="18"/>
      <c r="W30" s="18"/>
      <c r="X30" s="18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8"/>
      <c r="AM30" s="18"/>
      <c r="AN30" s="18"/>
      <c r="AO30" s="18"/>
      <c r="AP30" s="18"/>
      <c r="AQ30" s="18"/>
      <c r="AR30" s="18"/>
      <c r="AS30" s="18"/>
    </row>
    <row r="31" spans="3:45" ht="13.5">
      <c r="C31" s="20">
        <v>1300</v>
      </c>
      <c r="D31" s="20">
        <v>925</v>
      </c>
      <c r="E31" s="19"/>
      <c r="F31" s="18"/>
      <c r="G31" s="18"/>
      <c r="H31" s="18"/>
      <c r="I31" s="18"/>
      <c r="J31" s="18"/>
      <c r="K31" s="19"/>
      <c r="L31" s="19"/>
      <c r="M31" s="19"/>
      <c r="N31" s="19"/>
      <c r="O31" s="19"/>
      <c r="P31" s="19"/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3:45" ht="13.5">
      <c r="C32" s="20">
        <v>1275</v>
      </c>
      <c r="D32" s="20">
        <v>905</v>
      </c>
      <c r="E32" s="19"/>
      <c r="F32" s="18"/>
      <c r="G32" s="18"/>
      <c r="H32" s="18"/>
      <c r="I32" s="18"/>
      <c r="J32" s="19"/>
      <c r="K32" s="19"/>
      <c r="L32" s="19"/>
      <c r="M32" s="19"/>
      <c r="N32" s="19"/>
      <c r="O32" s="19"/>
      <c r="P32" s="18"/>
      <c r="Q32" s="18"/>
      <c r="R32" s="18"/>
      <c r="S32" s="18"/>
      <c r="T32" s="18"/>
      <c r="U32" s="18"/>
      <c r="V32" s="18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3:45" ht="13.5">
      <c r="C33" s="20">
        <v>1250</v>
      </c>
      <c r="D33" s="20">
        <v>887</v>
      </c>
      <c r="E33" s="18"/>
      <c r="F33" s="18"/>
      <c r="G33" s="18"/>
      <c r="H33" s="18"/>
      <c r="I33" s="19"/>
      <c r="J33" s="19"/>
      <c r="K33" s="19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9"/>
      <c r="AD33" s="19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9"/>
    </row>
    <row r="34" spans="3:45" ht="13.5">
      <c r="C34" s="20">
        <v>1225</v>
      </c>
      <c r="D34" s="20">
        <v>870</v>
      </c>
      <c r="E34" s="18"/>
      <c r="F34" s="18"/>
      <c r="G34" s="18"/>
      <c r="H34" s="19"/>
      <c r="I34" s="19" t="s">
        <v>84</v>
      </c>
      <c r="J34" s="19"/>
      <c r="K34" s="19"/>
      <c r="L34" s="19"/>
      <c r="M34" s="18"/>
      <c r="N34" s="18"/>
      <c r="O34" s="18"/>
      <c r="P34" s="18"/>
      <c r="Q34" s="18"/>
      <c r="R34" s="18"/>
      <c r="S34" s="18"/>
      <c r="T34" s="19"/>
      <c r="U34" s="19"/>
      <c r="V34" s="19"/>
      <c r="W34" s="19"/>
      <c r="X34" s="19"/>
      <c r="Y34" s="19"/>
      <c r="Z34" s="19"/>
      <c r="AA34" s="19"/>
      <c r="AB34" s="1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9"/>
      <c r="AR34" s="19"/>
      <c r="AS34" s="19"/>
    </row>
    <row r="35" spans="3:45" ht="13.5">
      <c r="C35" s="20">
        <v>1200</v>
      </c>
      <c r="D35" s="20">
        <v>853</v>
      </c>
      <c r="E35" s="18"/>
      <c r="F35" s="18"/>
      <c r="G35" s="19"/>
      <c r="H35" s="19"/>
      <c r="I35" s="19"/>
      <c r="J35" s="19"/>
      <c r="K35" s="19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9"/>
      <c r="AP35" s="19"/>
      <c r="AQ35" s="19"/>
      <c r="AR35" s="19"/>
      <c r="AS35" s="19"/>
    </row>
    <row r="36" spans="3:45" ht="13.5">
      <c r="C36" s="20">
        <v>1175</v>
      </c>
      <c r="D36" s="20">
        <v>836</v>
      </c>
      <c r="E36" s="18"/>
      <c r="F36" s="19"/>
      <c r="G36" s="19"/>
      <c r="H36" s="19"/>
      <c r="I36" s="19"/>
      <c r="J36" s="19"/>
      <c r="K36" s="18"/>
      <c r="L36" s="18"/>
      <c r="M36" s="18"/>
      <c r="N36" s="18"/>
      <c r="O36" s="18"/>
      <c r="P36" s="18"/>
      <c r="Q36" s="18"/>
      <c r="R36" s="19"/>
      <c r="S36" s="19"/>
      <c r="T36" s="19"/>
      <c r="U36" s="19"/>
      <c r="V36" s="19"/>
      <c r="W36" s="19"/>
      <c r="X36" s="19"/>
      <c r="Y36" s="19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9"/>
      <c r="AN36" s="19"/>
      <c r="AO36" s="19"/>
      <c r="AP36" s="19"/>
      <c r="AQ36" s="19"/>
      <c r="AR36" s="19"/>
      <c r="AS36" s="19"/>
    </row>
    <row r="37" spans="3:45" ht="13.5">
      <c r="C37" s="20">
        <v>1150</v>
      </c>
      <c r="D37" s="20">
        <v>817</v>
      </c>
      <c r="E37" s="18"/>
      <c r="F37" s="19"/>
      <c r="G37" s="19"/>
      <c r="H37" s="19"/>
      <c r="I37" s="19"/>
      <c r="J37" s="18"/>
      <c r="K37" s="18"/>
      <c r="L37" s="18"/>
      <c r="M37" s="18"/>
      <c r="N37" s="18"/>
      <c r="O37" s="18"/>
      <c r="P37" s="19"/>
      <c r="Q37" s="19"/>
      <c r="R37" s="19"/>
      <c r="S37" s="19"/>
      <c r="T37" s="19"/>
      <c r="U37" s="19"/>
      <c r="V37" s="19"/>
      <c r="W37" s="19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3:45" ht="13.5">
      <c r="C38" s="20">
        <v>1125</v>
      </c>
      <c r="D38" s="20">
        <v>799</v>
      </c>
      <c r="E38" s="19"/>
      <c r="F38" s="19"/>
      <c r="G38" s="19"/>
      <c r="H38" s="19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  <c r="T38" s="19"/>
      <c r="U38" s="19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3:45" ht="13.5">
      <c r="C39" s="20">
        <v>1100</v>
      </c>
      <c r="D39" s="20">
        <v>781</v>
      </c>
      <c r="E39" s="19"/>
      <c r="F39" s="19"/>
      <c r="G39" s="19"/>
      <c r="H39" s="18"/>
      <c r="I39" s="18" t="s">
        <v>85</v>
      </c>
      <c r="J39" s="18"/>
      <c r="K39" s="18"/>
      <c r="L39" s="18"/>
      <c r="M39" s="19"/>
      <c r="N39" s="19"/>
      <c r="O39" s="19"/>
      <c r="P39" s="19"/>
      <c r="Q39" s="19"/>
      <c r="R39" s="19"/>
      <c r="S39" s="19"/>
      <c r="T39" s="19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3:45" ht="13.5">
      <c r="C40" s="20">
        <v>1075</v>
      </c>
      <c r="D40" s="20">
        <v>764</v>
      </c>
      <c r="E40" s="19"/>
      <c r="F40" s="19"/>
      <c r="G40" s="18"/>
      <c r="H40" s="18"/>
      <c r="I40" s="18"/>
      <c r="J40" s="18"/>
      <c r="K40" s="18"/>
      <c r="L40" s="19"/>
      <c r="M40" s="19"/>
      <c r="N40" s="19"/>
      <c r="O40" s="19"/>
      <c r="P40" s="19"/>
      <c r="Q40" s="19"/>
      <c r="R40" s="19"/>
      <c r="S40" s="18"/>
      <c r="T40" s="18"/>
      <c r="U40" s="18"/>
      <c r="V40" s="18"/>
      <c r="W40" s="18"/>
      <c r="X40" s="18"/>
      <c r="Y40" s="18"/>
      <c r="Z40" s="18"/>
      <c r="AA40" s="18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8"/>
      <c r="AR40" s="18"/>
      <c r="AS40" s="18"/>
    </row>
    <row r="41" spans="3:45" ht="13.5">
      <c r="C41" s="20">
        <v>1050</v>
      </c>
      <c r="D41" s="20">
        <v>746</v>
      </c>
      <c r="E41" s="19"/>
      <c r="F41" s="18"/>
      <c r="G41" s="18"/>
      <c r="H41" s="18"/>
      <c r="I41" s="18"/>
      <c r="J41" s="18"/>
      <c r="K41" s="19"/>
      <c r="L41" s="19"/>
      <c r="M41" s="19"/>
      <c r="N41" s="19"/>
      <c r="O41" s="19"/>
      <c r="P41" s="19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8"/>
      <c r="AO41" s="18"/>
      <c r="AP41" s="18"/>
      <c r="AQ41" s="18"/>
      <c r="AR41" s="18"/>
      <c r="AS41" s="18"/>
    </row>
    <row r="42" spans="3:45" ht="13.5">
      <c r="C42" s="20">
        <v>1025</v>
      </c>
      <c r="D42" s="20">
        <v>728</v>
      </c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9"/>
      <c r="P42" s="18"/>
      <c r="Q42" s="18"/>
      <c r="R42" s="18"/>
      <c r="S42" s="18"/>
      <c r="T42" s="18"/>
      <c r="U42" s="18"/>
      <c r="V42" s="18"/>
      <c r="W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3:45" ht="13.5">
      <c r="C43" s="20">
        <v>1000</v>
      </c>
      <c r="D43" s="20">
        <v>710</v>
      </c>
      <c r="E43" s="18"/>
      <c r="F43" s="18"/>
      <c r="G43" s="18"/>
      <c r="H43" s="18"/>
      <c r="I43" s="19"/>
      <c r="J43" s="19"/>
      <c r="K43" s="19"/>
      <c r="L43" s="19"/>
      <c r="M43" s="19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3:45" ht="13.5">
      <c r="C44" s="20">
        <v>975</v>
      </c>
      <c r="D44" s="20">
        <v>691</v>
      </c>
      <c r="E44" s="18"/>
      <c r="F44" s="18"/>
      <c r="G44" s="18"/>
      <c r="H44" s="19"/>
      <c r="I44" s="19" t="s">
        <v>86</v>
      </c>
      <c r="J44" s="19"/>
      <c r="K44" s="19"/>
      <c r="L44" s="19"/>
      <c r="M44" s="18"/>
      <c r="N44" s="18"/>
      <c r="O44" s="18"/>
      <c r="P44" s="18"/>
      <c r="Q44" s="18"/>
      <c r="R44" s="18"/>
      <c r="S44" s="1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3:45" ht="13.5">
      <c r="C45" s="20">
        <v>950</v>
      </c>
      <c r="D45" s="20">
        <v>674</v>
      </c>
      <c r="E45" s="18"/>
      <c r="F45" s="18"/>
      <c r="G45" s="19"/>
      <c r="H45" s="19"/>
      <c r="I45" s="19"/>
      <c r="J45" s="19"/>
      <c r="K45" s="19"/>
      <c r="L45" s="18"/>
      <c r="M45" s="18"/>
      <c r="N45" s="18"/>
      <c r="O45" s="18"/>
      <c r="P45" s="18"/>
      <c r="Q45" s="18"/>
      <c r="R45" s="1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3:45" ht="13.5">
      <c r="C46" s="20">
        <v>925</v>
      </c>
      <c r="D46" s="20">
        <v>657</v>
      </c>
      <c r="E46" s="18"/>
      <c r="F46" s="19"/>
      <c r="G46" s="19"/>
      <c r="H46" s="19"/>
      <c r="I46" s="19"/>
      <c r="J46" s="18"/>
      <c r="K46" s="18"/>
      <c r="L46" s="18"/>
      <c r="M46" s="18"/>
      <c r="N46" s="18"/>
      <c r="O46" s="18"/>
      <c r="P46" s="18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3:45" ht="13.5">
      <c r="C47" s="20">
        <v>900</v>
      </c>
      <c r="D47" s="20">
        <v>641</v>
      </c>
      <c r="E47" s="19"/>
      <c r="F47" s="19"/>
      <c r="G47" s="19"/>
      <c r="H47" s="19"/>
      <c r="I47" s="18"/>
      <c r="J47" s="18"/>
      <c r="K47" s="18"/>
      <c r="L47" s="18"/>
      <c r="M47" s="18"/>
      <c r="N47" s="18"/>
      <c r="O47" s="18"/>
      <c r="P47" s="19"/>
      <c r="Q47" s="19"/>
      <c r="R47" s="19"/>
      <c r="S47" s="19"/>
      <c r="T47" s="19"/>
      <c r="U47" s="19"/>
      <c r="V47" s="19"/>
      <c r="W47" s="19"/>
      <c r="X47" s="19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9"/>
      <c r="AP47" s="19"/>
      <c r="AQ47" s="19"/>
      <c r="AR47" s="19"/>
      <c r="AS47" s="19"/>
    </row>
    <row r="48" spans="3:45" ht="13.5">
      <c r="C48" s="20">
        <v>875</v>
      </c>
      <c r="D48" s="20">
        <v>624</v>
      </c>
      <c r="E48" s="19"/>
      <c r="F48" s="19"/>
      <c r="G48" s="19"/>
      <c r="H48" s="18"/>
      <c r="I48" s="18" t="s">
        <v>87</v>
      </c>
      <c r="J48" s="18"/>
      <c r="K48" s="18"/>
      <c r="L48" s="18"/>
      <c r="M48" s="18"/>
      <c r="N48" s="18"/>
      <c r="O48" s="19"/>
      <c r="P48" s="19"/>
      <c r="Q48" s="19"/>
      <c r="R48" s="19"/>
      <c r="S48" s="19"/>
      <c r="T48" s="19"/>
      <c r="U48" s="19"/>
      <c r="V48" s="19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3:45" ht="13.5">
      <c r="C49" s="20">
        <v>850</v>
      </c>
      <c r="D49" s="20">
        <v>608</v>
      </c>
      <c r="E49" s="19"/>
      <c r="F49" s="19"/>
      <c r="G49" s="19"/>
      <c r="H49" s="18"/>
      <c r="I49" s="18"/>
      <c r="J49" s="18"/>
      <c r="K49" s="18"/>
      <c r="L49" s="18"/>
      <c r="M49" s="19"/>
      <c r="N49" s="19"/>
      <c r="O49" s="19"/>
      <c r="P49" s="19"/>
      <c r="Q49" s="19"/>
      <c r="R49" s="19"/>
      <c r="S49" s="19"/>
      <c r="T49" s="19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3:45" ht="13.5">
      <c r="C50" s="20">
        <v>825</v>
      </c>
      <c r="D50" s="20">
        <v>592</v>
      </c>
      <c r="E50" s="19"/>
      <c r="F50" s="19"/>
      <c r="G50" s="18"/>
      <c r="H50" s="18"/>
      <c r="I50" s="18"/>
      <c r="J50" s="18"/>
      <c r="K50" s="18"/>
      <c r="L50" s="19"/>
      <c r="M50" s="19"/>
      <c r="N50" s="19"/>
      <c r="O50" s="19"/>
      <c r="P50" s="19"/>
      <c r="Q50" s="19"/>
      <c r="R50" s="19"/>
      <c r="S50" s="19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3:45" ht="13.5">
      <c r="C51" s="20">
        <v>800</v>
      </c>
      <c r="D51" s="20">
        <v>575</v>
      </c>
      <c r="E51" s="19"/>
      <c r="F51" s="18"/>
      <c r="G51" s="18"/>
      <c r="H51" s="18"/>
      <c r="I51" s="18"/>
      <c r="J51" s="18"/>
      <c r="K51" s="19"/>
      <c r="L51" s="19"/>
      <c r="M51" s="19"/>
      <c r="N51" s="19"/>
      <c r="O51" s="19"/>
      <c r="P51" s="19"/>
      <c r="Q51" s="19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3:45" ht="13.5">
      <c r="C52" s="20">
        <v>775</v>
      </c>
      <c r="D52" s="20">
        <v>559</v>
      </c>
      <c r="E52" s="18"/>
      <c r="F52" s="18"/>
      <c r="G52" s="18"/>
      <c r="H52" s="18"/>
      <c r="I52" s="18"/>
      <c r="J52" s="19"/>
      <c r="K52" s="19"/>
      <c r="L52" s="19"/>
      <c r="M52" s="19"/>
      <c r="N52" s="19"/>
      <c r="O52" s="19"/>
      <c r="P52" s="19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3:45" ht="13.5">
      <c r="C53" s="20">
        <v>750</v>
      </c>
      <c r="D53" s="20">
        <v>543</v>
      </c>
      <c r="E53" s="18"/>
      <c r="F53" s="18"/>
      <c r="G53" s="18"/>
      <c r="H53" s="18"/>
      <c r="I53" s="19"/>
      <c r="J53" s="19"/>
      <c r="K53" s="19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3:45" ht="13.5">
      <c r="C54" s="20">
        <v>725</v>
      </c>
      <c r="D54" s="20">
        <v>526</v>
      </c>
      <c r="E54" s="18"/>
      <c r="F54" s="18"/>
      <c r="G54" s="18"/>
      <c r="H54" s="19"/>
      <c r="I54" s="19"/>
      <c r="J54" s="19"/>
      <c r="K54" s="19"/>
      <c r="L54" s="19"/>
      <c r="M54" s="19"/>
      <c r="N54" s="18"/>
      <c r="O54" s="18"/>
      <c r="P54" s="18"/>
      <c r="Q54" s="18"/>
      <c r="R54" s="18"/>
      <c r="S54" s="18"/>
      <c r="T54" s="18"/>
      <c r="U54" s="18"/>
      <c r="V54" s="18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3.5">
      <c r="C55" s="20">
        <v>700</v>
      </c>
      <c r="D55" s="20">
        <v>510</v>
      </c>
      <c r="E55" s="18"/>
      <c r="F55" s="18"/>
      <c r="G55" s="19"/>
      <c r="H55" s="19"/>
      <c r="I55" s="19" t="s">
        <v>88</v>
      </c>
      <c r="J55" s="19"/>
      <c r="K55" s="19"/>
      <c r="L55" s="19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3.5">
      <c r="C56" s="20">
        <v>675</v>
      </c>
      <c r="D56" s="20">
        <v>493</v>
      </c>
      <c r="E56" s="18"/>
      <c r="F56" s="19"/>
      <c r="G56" s="19"/>
      <c r="H56" s="19"/>
      <c r="I56" s="19"/>
      <c r="J56" s="19"/>
      <c r="K56" s="19"/>
      <c r="L56" s="18"/>
      <c r="M56" s="18"/>
      <c r="N56" s="18"/>
      <c r="O56" s="18"/>
      <c r="P56" s="18"/>
      <c r="Q56" s="18"/>
      <c r="R56" s="18"/>
      <c r="S56" s="18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3.5">
      <c r="C57" s="20">
        <v>650</v>
      </c>
      <c r="D57" s="20">
        <v>477</v>
      </c>
      <c r="E57" s="18"/>
      <c r="F57" s="19"/>
      <c r="G57" s="19"/>
      <c r="H57" s="19"/>
      <c r="I57" s="19"/>
      <c r="J57" s="18"/>
      <c r="K57" s="18"/>
      <c r="L57" s="18"/>
      <c r="M57" s="18"/>
      <c r="N57" s="18"/>
      <c r="O57" s="18"/>
      <c r="P57" s="18"/>
      <c r="Q57" s="1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3.5">
      <c r="C58" s="20">
        <v>625</v>
      </c>
      <c r="D58" s="20">
        <v>459</v>
      </c>
      <c r="E58" s="19"/>
      <c r="F58" s="19"/>
      <c r="G58" s="19"/>
      <c r="H58" s="19"/>
      <c r="I58" s="18"/>
      <c r="J58" s="18"/>
      <c r="K58" s="18"/>
      <c r="L58" s="18"/>
      <c r="M58" s="18"/>
      <c r="N58" s="18"/>
      <c r="O58" s="18"/>
      <c r="P58" s="18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3:45" ht="13.5">
      <c r="C59" s="20">
        <v>600</v>
      </c>
      <c r="D59" s="20">
        <v>440</v>
      </c>
      <c r="E59" s="19"/>
      <c r="F59" s="19"/>
      <c r="G59" s="19"/>
      <c r="H59" s="18"/>
      <c r="I59" s="18" t="s">
        <v>89</v>
      </c>
      <c r="J59" s="18"/>
      <c r="K59" s="18"/>
      <c r="L59" s="18"/>
      <c r="M59" s="18"/>
      <c r="N59" s="18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3:45" ht="13.5">
      <c r="C60" s="20">
        <v>575</v>
      </c>
      <c r="D60" s="20">
        <v>421</v>
      </c>
      <c r="E60" s="19"/>
      <c r="F60" s="19"/>
      <c r="G60" s="18"/>
      <c r="H60" s="18"/>
      <c r="I60" s="18"/>
      <c r="J60" s="18"/>
      <c r="K60" s="18"/>
      <c r="L60" s="18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3:45" ht="13.5">
      <c r="C61" s="20">
        <v>550</v>
      </c>
      <c r="D61" s="20">
        <v>401</v>
      </c>
      <c r="E61" s="19"/>
      <c r="F61" s="18"/>
      <c r="G61" s="18"/>
      <c r="H61" s="18"/>
      <c r="I61" s="18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3:45" ht="13.5">
      <c r="C62" s="20">
        <v>525</v>
      </c>
      <c r="D62" s="20">
        <v>382</v>
      </c>
      <c r="E62" s="18"/>
      <c r="F62" s="18"/>
      <c r="G62" s="18"/>
      <c r="H62" s="18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3:45" ht="13.5">
      <c r="C63" s="20">
        <v>500</v>
      </c>
      <c r="D63" s="20">
        <v>363</v>
      </c>
      <c r="E63" s="18"/>
      <c r="F63" s="18"/>
      <c r="G63" s="18"/>
      <c r="H63" s="18"/>
      <c r="I63" s="19"/>
      <c r="J63" s="19"/>
      <c r="K63" s="19"/>
      <c r="L63" s="19"/>
      <c r="M63" s="19"/>
      <c r="N63" s="19"/>
      <c r="O63" s="19"/>
      <c r="P63" s="19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3:45" ht="13.5">
      <c r="C64" s="20">
        <v>475</v>
      </c>
      <c r="D64" s="20">
        <v>344</v>
      </c>
      <c r="E64" s="18"/>
      <c r="F64" s="18"/>
      <c r="G64" s="19"/>
      <c r="H64" s="19"/>
      <c r="I64" s="19" t="s">
        <v>90</v>
      </c>
      <c r="J64" s="19"/>
      <c r="K64" s="19"/>
      <c r="L64" s="19"/>
      <c r="M64" s="19"/>
      <c r="N64" s="19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:45" ht="13.5">
      <c r="C65" s="20">
        <v>450</v>
      </c>
      <c r="D65" s="20">
        <v>325</v>
      </c>
      <c r="E65" s="18"/>
      <c r="F65" s="19"/>
      <c r="G65" s="19"/>
      <c r="H65" s="19"/>
      <c r="I65" s="19"/>
      <c r="J65" s="19"/>
      <c r="K65" s="19"/>
      <c r="L65" s="19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:45" ht="13.5">
      <c r="C66" s="20">
        <v>425</v>
      </c>
      <c r="D66" s="20">
        <v>308</v>
      </c>
      <c r="E66" s="18"/>
      <c r="F66" s="19"/>
      <c r="G66" s="19"/>
      <c r="H66" s="19"/>
      <c r="I66" s="19"/>
      <c r="J66" s="19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:45" ht="13.5">
      <c r="C67" s="20">
        <v>400</v>
      </c>
      <c r="D67" s="20">
        <v>290</v>
      </c>
      <c r="E67" s="19"/>
      <c r="F67" s="19"/>
      <c r="G67" s="19"/>
      <c r="H67" s="19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3:45" ht="13.5">
      <c r="C68" s="20">
        <v>375</v>
      </c>
      <c r="D68" s="20">
        <v>272</v>
      </c>
      <c r="E68" s="19"/>
      <c r="F68" s="19"/>
      <c r="G68" s="19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3.5">
      <c r="C69" s="20">
        <v>350</v>
      </c>
      <c r="D69" s="20">
        <v>254</v>
      </c>
      <c r="E69" s="19"/>
      <c r="F69" s="19"/>
      <c r="G69" s="18"/>
      <c r="H69" s="18"/>
      <c r="I69" s="18" t="s">
        <v>92</v>
      </c>
      <c r="J69" s="18"/>
      <c r="K69" s="18"/>
      <c r="L69" s="18"/>
      <c r="M69" s="18"/>
      <c r="N69" s="18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3.5">
      <c r="C70" s="20">
        <v>325</v>
      </c>
      <c r="D70" s="20">
        <v>236</v>
      </c>
      <c r="E70" s="19"/>
      <c r="F70" s="18"/>
      <c r="G70" s="18"/>
      <c r="H70" s="18"/>
      <c r="I70" s="18"/>
      <c r="J70" s="18"/>
      <c r="K70" s="18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3.5">
      <c r="C71" s="20">
        <v>300</v>
      </c>
      <c r="D71" s="20">
        <v>217</v>
      </c>
      <c r="E71" s="18"/>
      <c r="F71" s="18"/>
      <c r="G71" s="18"/>
      <c r="H71" s="18"/>
      <c r="I71" s="18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3:45" ht="13.5">
      <c r="C72" s="20">
        <v>275</v>
      </c>
      <c r="D72" s="20">
        <v>199</v>
      </c>
      <c r="E72" s="18"/>
      <c r="F72" s="18"/>
      <c r="G72" s="18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3:45" ht="13.5">
      <c r="C73" s="20">
        <v>250</v>
      </c>
      <c r="D73" s="20">
        <v>182</v>
      </c>
      <c r="E73" s="18"/>
      <c r="F73" s="18"/>
      <c r="G73" s="19"/>
      <c r="H73" s="19"/>
      <c r="I73" s="19" t="s">
        <v>91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3:45" ht="13.5">
      <c r="C74" s="20">
        <v>225</v>
      </c>
      <c r="D74" s="20">
        <v>164</v>
      </c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3:45" ht="13.5">
      <c r="C75" s="20">
        <v>200</v>
      </c>
      <c r="D75" s="20">
        <v>147</v>
      </c>
      <c r="E75" s="19"/>
      <c r="F75" s="19"/>
      <c r="G75" s="19"/>
      <c r="H75" s="19"/>
      <c r="I75" s="19"/>
      <c r="J75" s="19"/>
      <c r="K75" s="19"/>
      <c r="L75" s="19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</row>
    <row r="76" spans="3:45" ht="13.5">
      <c r="C76" s="20">
        <v>175</v>
      </c>
      <c r="D76" s="20">
        <v>129</v>
      </c>
      <c r="E76" s="19"/>
      <c r="F76" s="19"/>
      <c r="G76" s="19"/>
      <c r="H76" s="19"/>
      <c r="I76" s="19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:45" ht="13.5">
      <c r="C77" s="20">
        <v>150</v>
      </c>
      <c r="D77" s="20">
        <v>112</v>
      </c>
      <c r="E77" s="19"/>
      <c r="F77" s="19"/>
      <c r="G77" s="19"/>
      <c r="H77" s="18"/>
      <c r="I77" s="18" t="s">
        <v>68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:45" ht="13.5">
      <c r="C78" s="20">
        <v>125</v>
      </c>
      <c r="D78" s="20">
        <v>96</v>
      </c>
      <c r="E78" s="19"/>
      <c r="F78" s="1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:45" ht="13.5">
      <c r="C79" s="20">
        <v>100</v>
      </c>
      <c r="D79" s="20">
        <v>78</v>
      </c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:45" ht="13.5">
      <c r="C80" s="20">
        <v>75</v>
      </c>
      <c r="D80" s="20">
        <v>59</v>
      </c>
      <c r="E80" s="18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8"/>
      <c r="F81" s="19"/>
      <c r="G81" s="19"/>
      <c r="H81" s="19"/>
      <c r="I81" s="15" t="s">
        <v>69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27</v>
      </c>
      <c r="F86" s="12" t="s">
        <v>52</v>
      </c>
      <c r="G86" s="12" t="s">
        <v>53</v>
      </c>
      <c r="H86" s="12" t="s">
        <v>31</v>
      </c>
      <c r="I86" s="12" t="s">
        <v>32</v>
      </c>
      <c r="J86" s="12" t="s">
        <v>33</v>
      </c>
      <c r="K86" s="12" t="s">
        <v>35</v>
      </c>
      <c r="L86" s="12" t="s">
        <v>36</v>
      </c>
      <c r="M86" s="12" t="s">
        <v>37</v>
      </c>
      <c r="N86" s="12" t="s">
        <v>38</v>
      </c>
      <c r="O86" s="12" t="s">
        <v>39</v>
      </c>
    </row>
  </sheetData>
  <sheetProtection password="CDB1" sheet="1" formatCells="0" formatColumns="0" formatRows="0"/>
  <mergeCells count="2">
    <mergeCell ref="C2:D2"/>
    <mergeCell ref="C85:D85"/>
  </mergeCells>
  <printOptions/>
  <pageMargins left="0.1968503937007874" right="0.1968503937007874" top="1.1811023622047245" bottom="0.984251968503937" header="0.5905511811023623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4" width="5.28125" style="11" bestFit="1" customWidth="1"/>
    <col min="5" max="44" width="4.00390625" style="11" customWidth="1"/>
    <col min="45" max="45" width="6.00390625" style="11" bestFit="1" customWidth="1"/>
    <col min="46" max="16384" width="9.00390625" style="11" customWidth="1"/>
  </cols>
  <sheetData>
    <row r="2" spans="3:18" ht="13.5">
      <c r="C2" s="35" t="s">
        <v>171</v>
      </c>
      <c r="D2" s="35"/>
      <c r="E2" s="12" t="s">
        <v>20</v>
      </c>
      <c r="F2" s="12" t="s">
        <v>21</v>
      </c>
      <c r="G2" s="12">
        <v>2</v>
      </c>
      <c r="H2" s="12" t="s">
        <v>22</v>
      </c>
      <c r="I2" s="12" t="s">
        <v>23</v>
      </c>
      <c r="J2" s="12" t="s">
        <v>93</v>
      </c>
      <c r="K2" s="12" t="s">
        <v>94</v>
      </c>
      <c r="L2" s="12" t="s">
        <v>95</v>
      </c>
      <c r="M2" s="12" t="s">
        <v>93</v>
      </c>
      <c r="N2" s="12" t="s">
        <v>96</v>
      </c>
      <c r="O2" s="11">
        <v>15</v>
      </c>
      <c r="P2" s="11" t="s">
        <v>71</v>
      </c>
      <c r="Q2" s="11" t="s">
        <v>97</v>
      </c>
      <c r="R2" s="11" t="s">
        <v>98</v>
      </c>
    </row>
    <row r="3" spans="2:45" ht="15">
      <c r="B3" s="13" t="s">
        <v>27</v>
      </c>
      <c r="C3" s="14">
        <v>2000</v>
      </c>
      <c r="D3" s="14">
        <v>1409</v>
      </c>
      <c r="E3" s="19" t="s">
        <v>99</v>
      </c>
      <c r="F3" s="19"/>
      <c r="G3" s="19"/>
      <c r="H3" s="19"/>
      <c r="I3" s="18"/>
      <c r="J3" s="18"/>
      <c r="K3" s="18"/>
      <c r="L3" s="18"/>
      <c r="M3" s="19"/>
      <c r="N3" s="19"/>
      <c r="O3" s="19"/>
      <c r="P3" s="19"/>
      <c r="Q3" s="19"/>
      <c r="R3" s="19"/>
      <c r="S3" s="18"/>
      <c r="T3" s="18"/>
      <c r="U3" s="18"/>
      <c r="V3" s="18"/>
      <c r="W3" s="18"/>
      <c r="X3" s="18"/>
      <c r="Y3" s="19"/>
      <c r="Z3" s="19"/>
      <c r="AA3" s="19"/>
      <c r="AB3" s="19"/>
      <c r="AC3" s="19"/>
      <c r="AD3" s="19"/>
      <c r="AE3" s="19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9"/>
      <c r="AQ3" s="19"/>
      <c r="AR3" s="19"/>
      <c r="AS3" s="19"/>
    </row>
    <row r="4" spans="2:45" ht="15">
      <c r="B4" s="13" t="s">
        <v>29</v>
      </c>
      <c r="C4" s="20">
        <v>1975</v>
      </c>
      <c r="D4" s="20">
        <v>1391</v>
      </c>
      <c r="E4" s="19"/>
      <c r="F4" s="19"/>
      <c r="G4" s="19"/>
      <c r="H4" s="18"/>
      <c r="I4" s="18"/>
      <c r="J4" s="18"/>
      <c r="K4" s="18"/>
      <c r="L4" s="19"/>
      <c r="M4" s="19"/>
      <c r="N4" s="19"/>
      <c r="O4" s="19"/>
      <c r="P4" s="19"/>
      <c r="Q4" s="18"/>
      <c r="R4" s="18"/>
      <c r="S4" s="18"/>
      <c r="T4" s="18"/>
      <c r="U4" s="18"/>
      <c r="V4" s="18"/>
      <c r="W4" s="19"/>
      <c r="X4" s="19"/>
      <c r="Y4" s="19"/>
      <c r="Z4" s="19"/>
      <c r="AA4" s="19"/>
      <c r="AB4" s="19"/>
      <c r="AC4" s="19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  <c r="AO4" s="19"/>
      <c r="AP4" s="19"/>
      <c r="AQ4" s="19"/>
      <c r="AR4" s="19"/>
      <c r="AS4" s="19"/>
    </row>
    <row r="5" spans="2:45" ht="15">
      <c r="B5" s="13" t="s">
        <v>30</v>
      </c>
      <c r="C5" s="20">
        <v>1950</v>
      </c>
      <c r="D5" s="20">
        <v>1373</v>
      </c>
      <c r="E5" s="19"/>
      <c r="F5" s="19"/>
      <c r="G5" s="18"/>
      <c r="H5" s="18"/>
      <c r="I5" s="18"/>
      <c r="J5" s="18"/>
      <c r="K5" s="19"/>
      <c r="L5" s="19"/>
      <c r="M5" s="19"/>
      <c r="N5" s="19"/>
      <c r="O5" s="19"/>
      <c r="P5" s="18"/>
      <c r="Q5" s="18"/>
      <c r="R5" s="18"/>
      <c r="S5" s="18"/>
      <c r="T5" s="18"/>
      <c r="U5" s="18"/>
      <c r="V5" s="19"/>
      <c r="W5" s="19"/>
      <c r="X5" s="19"/>
      <c r="Y5" s="19"/>
      <c r="Z5" s="19"/>
      <c r="AA5" s="19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9"/>
      <c r="AM5" s="19"/>
      <c r="AN5" s="19"/>
      <c r="AO5" s="19"/>
      <c r="AP5" s="19"/>
      <c r="AQ5" s="19"/>
      <c r="AR5" s="19"/>
      <c r="AS5" s="19"/>
    </row>
    <row r="6" spans="2:45" ht="15">
      <c r="B6" s="13" t="s">
        <v>31</v>
      </c>
      <c r="C6" s="20">
        <v>1925</v>
      </c>
      <c r="D6" s="20">
        <v>1356</v>
      </c>
      <c r="E6" s="19"/>
      <c r="F6" s="18"/>
      <c r="G6" s="18" t="s">
        <v>77</v>
      </c>
      <c r="H6" s="18"/>
      <c r="I6" s="18"/>
      <c r="J6" s="19"/>
      <c r="K6" s="19"/>
      <c r="L6" s="19"/>
      <c r="M6" s="19"/>
      <c r="N6" s="19"/>
      <c r="O6" s="18"/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18"/>
      <c r="AB6" s="18"/>
      <c r="AC6" s="18"/>
      <c r="AD6" s="18"/>
      <c r="AE6" s="18"/>
      <c r="AF6" s="18"/>
      <c r="AG6" s="18"/>
      <c r="AH6" s="18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2:45" ht="15">
      <c r="B7" s="13" t="s">
        <v>32</v>
      </c>
      <c r="C7" s="20">
        <v>1900</v>
      </c>
      <c r="D7" s="20">
        <v>1338</v>
      </c>
      <c r="E7" s="18"/>
      <c r="F7" s="18"/>
      <c r="G7" s="18"/>
      <c r="H7" s="18"/>
      <c r="I7" s="19"/>
      <c r="J7" s="19"/>
      <c r="K7" s="19"/>
      <c r="L7" s="19"/>
      <c r="M7" s="19"/>
      <c r="N7" s="18"/>
      <c r="O7" s="18"/>
      <c r="P7" s="18"/>
      <c r="Q7" s="18"/>
      <c r="R7" s="18"/>
      <c r="S7" s="19"/>
      <c r="T7" s="19"/>
      <c r="U7" s="19"/>
      <c r="V7" s="19"/>
      <c r="W7" s="19"/>
      <c r="X7" s="19"/>
      <c r="Y7" s="18"/>
      <c r="Z7" s="18"/>
      <c r="AA7" s="18"/>
      <c r="AB7" s="18"/>
      <c r="AC7" s="18"/>
      <c r="AD7" s="18"/>
      <c r="AE7" s="18"/>
      <c r="AF7" s="18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8"/>
    </row>
    <row r="8" spans="2:45" ht="15">
      <c r="B8" s="13" t="s">
        <v>33</v>
      </c>
      <c r="C8" s="20">
        <v>1875</v>
      </c>
      <c r="D8" s="20">
        <v>1320</v>
      </c>
      <c r="E8" s="18"/>
      <c r="F8" s="18"/>
      <c r="G8" s="18"/>
      <c r="H8" s="19"/>
      <c r="I8" s="19" t="s">
        <v>100</v>
      </c>
      <c r="J8" s="19"/>
      <c r="K8" s="19"/>
      <c r="L8" s="19"/>
      <c r="M8" s="18"/>
      <c r="N8" s="18"/>
      <c r="O8" s="18"/>
      <c r="P8" s="18"/>
      <c r="Q8" s="18"/>
      <c r="R8" s="19"/>
      <c r="S8" s="19"/>
      <c r="T8" s="19"/>
      <c r="U8" s="19"/>
      <c r="V8" s="19"/>
      <c r="W8" s="19"/>
      <c r="X8" s="18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8"/>
      <c r="AQ8" s="18"/>
      <c r="AR8" s="18"/>
      <c r="AS8" s="18"/>
    </row>
    <row r="9" spans="2:45" ht="15">
      <c r="B9" s="13" t="s">
        <v>35</v>
      </c>
      <c r="C9" s="20">
        <v>1850</v>
      </c>
      <c r="D9" s="20">
        <v>1302</v>
      </c>
      <c r="E9" s="18"/>
      <c r="F9" s="18"/>
      <c r="G9" s="19"/>
      <c r="H9" s="19"/>
      <c r="I9" s="19"/>
      <c r="J9" s="19"/>
      <c r="K9" s="18"/>
      <c r="L9" s="18"/>
      <c r="M9" s="18"/>
      <c r="N9" s="18"/>
      <c r="O9" s="18"/>
      <c r="P9" s="18"/>
      <c r="Q9" s="19"/>
      <c r="R9" s="19"/>
      <c r="S9" s="19"/>
      <c r="T9" s="19"/>
      <c r="U9" s="19"/>
      <c r="V9" s="18"/>
      <c r="W9" s="18"/>
      <c r="X9" s="18"/>
      <c r="Y9" s="18"/>
      <c r="Z9" s="18"/>
      <c r="AA9" s="18"/>
      <c r="AB9" s="18"/>
      <c r="AC9" s="18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8"/>
      <c r="AO9" s="18"/>
      <c r="AP9" s="18"/>
      <c r="AQ9" s="18"/>
      <c r="AR9" s="18"/>
      <c r="AS9" s="18"/>
    </row>
    <row r="10" spans="2:45" ht="15">
      <c r="B10" s="13" t="s">
        <v>36</v>
      </c>
      <c r="C10" s="20">
        <v>1825</v>
      </c>
      <c r="D10" s="20">
        <v>1284</v>
      </c>
      <c r="E10" s="18"/>
      <c r="F10" s="19"/>
      <c r="G10" s="19"/>
      <c r="H10" s="19"/>
      <c r="I10" s="19"/>
      <c r="J10" s="18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18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19"/>
      <c r="AI10" s="19"/>
      <c r="AJ10" s="19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2:45" ht="15">
      <c r="B11" s="13" t="s">
        <v>37</v>
      </c>
      <c r="C11" s="20">
        <v>1800</v>
      </c>
      <c r="D11" s="20">
        <v>1267</v>
      </c>
      <c r="E11" s="18"/>
      <c r="F11" s="19"/>
      <c r="G11" s="19"/>
      <c r="H11" s="19"/>
      <c r="I11" s="18"/>
      <c r="J11" s="18"/>
      <c r="K11" s="18"/>
      <c r="L11" s="18"/>
      <c r="M11" s="18"/>
      <c r="N11" s="19"/>
      <c r="O11" s="19"/>
      <c r="P11" s="19"/>
      <c r="Q11" s="19"/>
      <c r="R11" s="19"/>
      <c r="S11" s="19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9"/>
      <c r="AF11" s="19"/>
      <c r="AG11" s="19"/>
      <c r="AH11" s="19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2:45" ht="15">
      <c r="B12" s="13" t="s">
        <v>38</v>
      </c>
      <c r="C12" s="20">
        <v>1775</v>
      </c>
      <c r="D12" s="20">
        <v>1249</v>
      </c>
      <c r="E12" s="19"/>
      <c r="F12" s="19"/>
      <c r="G12" s="19"/>
      <c r="H12" s="18"/>
      <c r="I12" s="18" t="s">
        <v>79</v>
      </c>
      <c r="J12" s="18"/>
      <c r="K12" s="18"/>
      <c r="L12" s="18"/>
      <c r="M12" s="19"/>
      <c r="N12" s="19"/>
      <c r="O12" s="19"/>
      <c r="P12" s="19"/>
      <c r="Q12" s="19"/>
      <c r="R12" s="19"/>
      <c r="S12" s="18"/>
      <c r="T12" s="18"/>
      <c r="U12" s="18"/>
      <c r="V12" s="18"/>
      <c r="W12" s="18"/>
      <c r="X12" s="18"/>
      <c r="Y12" s="19"/>
      <c r="Z12" s="19"/>
      <c r="AA12" s="19"/>
      <c r="AB12" s="19"/>
      <c r="AC12" s="19"/>
      <c r="AD12" s="19"/>
      <c r="AE12" s="19"/>
      <c r="AF12" s="19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9"/>
      <c r="AS12" s="19"/>
    </row>
    <row r="13" spans="2:45" ht="15">
      <c r="B13" s="13" t="s">
        <v>39</v>
      </c>
      <c r="C13" s="20">
        <v>1750</v>
      </c>
      <c r="D13" s="20">
        <v>1232</v>
      </c>
      <c r="E13" s="19"/>
      <c r="F13" s="19"/>
      <c r="G13" s="19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8"/>
      <c r="S13" s="18"/>
      <c r="T13" s="18"/>
      <c r="U13" s="18"/>
      <c r="V13" s="18"/>
      <c r="W13" s="18"/>
      <c r="X13" s="19"/>
      <c r="Y13" s="19"/>
      <c r="Z13" s="19"/>
      <c r="AA13" s="19"/>
      <c r="AB13" s="19"/>
      <c r="AC13" s="19"/>
      <c r="AD13" s="19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</row>
    <row r="14" spans="3:45" ht="13.5">
      <c r="C14" s="20">
        <v>1725</v>
      </c>
      <c r="D14" s="20">
        <v>1214</v>
      </c>
      <c r="E14" s="19"/>
      <c r="F14" s="19"/>
      <c r="G14" s="18"/>
      <c r="H14" s="18"/>
      <c r="I14" s="18"/>
      <c r="J14" s="18"/>
      <c r="K14" s="19"/>
      <c r="L14" s="19"/>
      <c r="M14" s="19"/>
      <c r="N14" s="19"/>
      <c r="O14" s="19"/>
      <c r="P14" s="1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9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  <c r="AO14" s="19"/>
      <c r="AP14" s="19"/>
      <c r="AQ14" s="19"/>
      <c r="AR14" s="19"/>
      <c r="AS14" s="19"/>
    </row>
    <row r="15" spans="3:45" ht="13.5">
      <c r="C15" s="20">
        <v>1700</v>
      </c>
      <c r="D15" s="20">
        <v>1197</v>
      </c>
      <c r="E15" s="19"/>
      <c r="F15" s="18"/>
      <c r="G15" s="18"/>
      <c r="H15" s="18"/>
      <c r="I15" s="18"/>
      <c r="J15" s="19"/>
      <c r="K15" s="19"/>
      <c r="L15" s="19"/>
      <c r="M15" s="19"/>
      <c r="N15" s="19"/>
      <c r="O15" s="18"/>
      <c r="P15" s="18"/>
      <c r="Q15" s="18"/>
      <c r="R15" s="18"/>
      <c r="S15" s="18"/>
      <c r="T15" s="18"/>
      <c r="U15" s="19"/>
      <c r="V15" s="19"/>
      <c r="W15" s="19"/>
      <c r="X15" s="19"/>
      <c r="Y15" s="19"/>
      <c r="Z15" s="19"/>
      <c r="AA15" s="19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9"/>
      <c r="AM15" s="19"/>
      <c r="AN15" s="19"/>
      <c r="AO15" s="19"/>
      <c r="AP15" s="19"/>
      <c r="AQ15" s="19"/>
      <c r="AR15" s="19"/>
      <c r="AS15" s="19"/>
    </row>
    <row r="16" spans="3:45" ht="13.5">
      <c r="C16" s="20">
        <v>1675</v>
      </c>
      <c r="D16" s="20">
        <v>1179</v>
      </c>
      <c r="E16" s="18"/>
      <c r="F16" s="18"/>
      <c r="G16" s="18"/>
      <c r="H16" s="18"/>
      <c r="I16" s="19"/>
      <c r="J16" s="19"/>
      <c r="K16" s="19"/>
      <c r="L16" s="19"/>
      <c r="M16" s="19"/>
      <c r="N16" s="18"/>
      <c r="O16" s="18"/>
      <c r="P16" s="18"/>
      <c r="Q16" s="18"/>
      <c r="R16" s="18"/>
      <c r="S16" s="18"/>
      <c r="T16" s="19"/>
      <c r="U16" s="19"/>
      <c r="V16" s="19"/>
      <c r="W16" s="19"/>
      <c r="X16" s="19"/>
      <c r="Y16" s="19"/>
      <c r="Z16" s="19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3:45" ht="13.5">
      <c r="C17" s="20">
        <v>1650</v>
      </c>
      <c r="D17" s="20">
        <v>1162</v>
      </c>
      <c r="E17" s="18"/>
      <c r="F17" s="18"/>
      <c r="G17" s="18"/>
      <c r="H17" s="19"/>
      <c r="I17" s="19" t="s">
        <v>80</v>
      </c>
      <c r="J17" s="19"/>
      <c r="K17" s="19"/>
      <c r="L17" s="19"/>
      <c r="M17" s="18"/>
      <c r="N17" s="18"/>
      <c r="O17" s="18"/>
      <c r="P17" s="18"/>
      <c r="Q17" s="18"/>
      <c r="R17" s="18"/>
      <c r="S17" s="19"/>
      <c r="T17" s="19"/>
      <c r="U17" s="19"/>
      <c r="V17" s="19"/>
      <c r="W17" s="19"/>
      <c r="X17" s="19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8"/>
    </row>
    <row r="18" spans="3:45" ht="13.5">
      <c r="C18" s="20">
        <v>1625</v>
      </c>
      <c r="D18" s="20">
        <v>1144</v>
      </c>
      <c r="E18" s="18"/>
      <c r="F18" s="18"/>
      <c r="G18" s="18"/>
      <c r="H18" s="19"/>
      <c r="I18" s="19"/>
      <c r="J18" s="19"/>
      <c r="K18" s="19"/>
      <c r="L18" s="18"/>
      <c r="M18" s="18"/>
      <c r="N18" s="18"/>
      <c r="O18" s="18"/>
      <c r="P18" s="18"/>
      <c r="Q18" s="18"/>
      <c r="R18" s="19"/>
      <c r="S18" s="19"/>
      <c r="T18" s="19"/>
      <c r="U18" s="19"/>
      <c r="V18" s="19"/>
      <c r="W18" s="19"/>
      <c r="X18" s="18"/>
      <c r="Y18" s="18"/>
      <c r="Z18" s="18"/>
      <c r="AA18" s="18"/>
      <c r="AB18" s="18"/>
      <c r="AC18" s="18"/>
      <c r="AD18" s="18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/>
      <c r="AR18" s="18"/>
      <c r="AS18" s="18"/>
    </row>
    <row r="19" spans="3:45" ht="13.5">
      <c r="C19" s="20">
        <v>1600</v>
      </c>
      <c r="D19" s="20">
        <v>1127</v>
      </c>
      <c r="E19" s="18"/>
      <c r="F19" s="18"/>
      <c r="G19" s="19"/>
      <c r="H19" s="19"/>
      <c r="I19" s="19"/>
      <c r="J19" s="19"/>
      <c r="K19" s="18"/>
      <c r="L19" s="18"/>
      <c r="M19" s="18"/>
      <c r="N19" s="18"/>
      <c r="O19" s="18"/>
      <c r="P19" s="19"/>
      <c r="Q19" s="19"/>
      <c r="R19" s="19"/>
      <c r="S19" s="19"/>
      <c r="T19" s="19"/>
      <c r="U19" s="19"/>
      <c r="V19" s="19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8"/>
      <c r="AP19" s="18"/>
      <c r="AQ19" s="18"/>
      <c r="AR19" s="18"/>
      <c r="AS19" s="18"/>
    </row>
    <row r="20" spans="3:45" ht="13.5">
      <c r="C20" s="20">
        <v>1575</v>
      </c>
      <c r="D20" s="20">
        <v>1109</v>
      </c>
      <c r="E20" s="18"/>
      <c r="F20" s="19"/>
      <c r="G20" s="19"/>
      <c r="H20" s="19"/>
      <c r="I20" s="19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/>
      <c r="AN20" s="18"/>
      <c r="AO20" s="18"/>
      <c r="AP20" s="18"/>
      <c r="AQ20" s="18"/>
      <c r="AR20" s="18"/>
      <c r="AS20" s="18"/>
    </row>
    <row r="21" spans="3:45" ht="13.5">
      <c r="C21" s="20">
        <v>1550</v>
      </c>
      <c r="D21" s="20">
        <v>1092</v>
      </c>
      <c r="E21" s="19"/>
      <c r="F21" s="19"/>
      <c r="G21" s="19"/>
      <c r="H21" s="19"/>
      <c r="I21" s="18"/>
      <c r="J21" s="18"/>
      <c r="K21" s="18"/>
      <c r="L21" s="18"/>
      <c r="M21" s="18"/>
      <c r="N21" s="19"/>
      <c r="O21" s="19"/>
      <c r="P21" s="19"/>
      <c r="Q21" s="19"/>
      <c r="R21" s="19"/>
      <c r="S21" s="19"/>
      <c r="T21" s="18"/>
      <c r="U21" s="18"/>
      <c r="V21" s="18"/>
      <c r="W21" s="18"/>
      <c r="X21" s="18"/>
      <c r="Y21" s="18"/>
      <c r="Z21" s="18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3:45" ht="13.5">
      <c r="C22" s="20">
        <v>1525</v>
      </c>
      <c r="D22" s="20">
        <v>1074</v>
      </c>
      <c r="E22" s="19"/>
      <c r="F22" s="19"/>
      <c r="G22" s="19"/>
      <c r="H22" s="18"/>
      <c r="I22" s="18"/>
      <c r="J22" s="18"/>
      <c r="K22" s="18"/>
      <c r="L22" s="18"/>
      <c r="M22" s="19"/>
      <c r="N22" s="19"/>
      <c r="O22" s="19"/>
      <c r="P22" s="19"/>
      <c r="Q22" s="19"/>
      <c r="R22" s="19"/>
      <c r="S22" s="18"/>
      <c r="T22" s="18"/>
      <c r="U22" s="18"/>
      <c r="V22" s="18"/>
      <c r="W22" s="18"/>
      <c r="X22" s="18"/>
      <c r="Y22" s="18"/>
      <c r="Z22" s="19"/>
      <c r="AA22" s="19"/>
      <c r="AB22" s="19"/>
      <c r="AC22" s="19"/>
      <c r="AD22" s="19"/>
      <c r="AE22" s="19"/>
      <c r="AF22" s="19"/>
      <c r="AG22" s="19"/>
      <c r="AH22" s="19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3:45" ht="13.5">
      <c r="C23" s="20">
        <v>1500</v>
      </c>
      <c r="D23" s="20">
        <v>1057</v>
      </c>
      <c r="E23" s="19"/>
      <c r="F23" s="19"/>
      <c r="G23" s="19"/>
      <c r="H23" s="18"/>
      <c r="I23" s="18" t="s">
        <v>81</v>
      </c>
      <c r="J23" s="18"/>
      <c r="K23" s="18"/>
      <c r="L23" s="19"/>
      <c r="M23" s="19"/>
      <c r="N23" s="19"/>
      <c r="O23" s="19"/>
      <c r="P23" s="19"/>
      <c r="Q23" s="19"/>
      <c r="R23" s="18"/>
      <c r="S23" s="18"/>
      <c r="T23" s="18"/>
      <c r="U23" s="18"/>
      <c r="V23" s="18"/>
      <c r="W23" s="18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9"/>
    </row>
    <row r="24" spans="3:45" ht="13.5">
      <c r="C24" s="20">
        <v>1475</v>
      </c>
      <c r="D24" s="20">
        <v>1041</v>
      </c>
      <c r="E24" s="19"/>
      <c r="F24" s="19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8"/>
      <c r="R24" s="18"/>
      <c r="S24" s="18"/>
      <c r="T24" s="18"/>
      <c r="U24" s="18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9"/>
      <c r="AS24" s="19"/>
    </row>
    <row r="25" spans="3:45" ht="13.5">
      <c r="C25" s="20">
        <v>1450</v>
      </c>
      <c r="D25" s="20">
        <v>1024</v>
      </c>
      <c r="E25" s="19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9"/>
      <c r="AA25" s="19"/>
      <c r="AB25" s="19"/>
      <c r="AC25" s="1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"/>
      <c r="AQ25" s="19"/>
      <c r="AR25" s="19"/>
      <c r="AS25" s="19"/>
    </row>
    <row r="26" spans="3:45" ht="13.5">
      <c r="C26" s="20">
        <v>1425</v>
      </c>
      <c r="D26" s="20">
        <v>1008</v>
      </c>
      <c r="E26" s="19"/>
      <c r="F26" s="18"/>
      <c r="G26" s="18"/>
      <c r="H26" s="18"/>
      <c r="I26" s="19"/>
      <c r="J26" s="19"/>
      <c r="K26" s="19"/>
      <c r="L26" s="19"/>
      <c r="M26" s="19"/>
      <c r="N26" s="19"/>
      <c r="O26" s="18"/>
      <c r="P26" s="18"/>
      <c r="Q26" s="18"/>
      <c r="R26" s="18"/>
      <c r="S26" s="18"/>
      <c r="T26" s="18"/>
      <c r="U26" s="19"/>
      <c r="V26" s="19"/>
      <c r="W26" s="19"/>
      <c r="X26" s="19"/>
      <c r="Y26" s="19"/>
      <c r="Z26" s="19"/>
      <c r="AA26" s="19"/>
      <c r="AB26" s="19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  <c r="AO26" s="19"/>
      <c r="AP26" s="19"/>
      <c r="AQ26" s="19"/>
      <c r="AR26" s="19"/>
      <c r="AS26" s="19"/>
    </row>
    <row r="27" spans="3:45" ht="13.5">
      <c r="C27" s="20">
        <v>1400</v>
      </c>
      <c r="D27" s="20">
        <v>991</v>
      </c>
      <c r="E27" s="18"/>
      <c r="F27" s="18"/>
      <c r="G27" s="18"/>
      <c r="H27" s="18"/>
      <c r="I27" s="19"/>
      <c r="J27" s="19"/>
      <c r="K27" s="19"/>
      <c r="L27" s="19"/>
      <c r="M27" s="19"/>
      <c r="N27" s="18"/>
      <c r="O27" s="18"/>
      <c r="P27" s="18"/>
      <c r="Q27" s="18"/>
      <c r="R27" s="18"/>
      <c r="S27" s="18"/>
      <c r="T27" s="19"/>
      <c r="U27" s="19"/>
      <c r="V27" s="19"/>
      <c r="W27" s="19"/>
      <c r="X27" s="19"/>
      <c r="Y27" s="19"/>
      <c r="Z27" s="19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9"/>
      <c r="AN27" s="19"/>
      <c r="AO27" s="19"/>
      <c r="AP27" s="19"/>
      <c r="AQ27" s="19"/>
      <c r="AR27" s="19"/>
      <c r="AS27" s="19"/>
    </row>
    <row r="28" spans="3:45" ht="13.5">
      <c r="C28" s="20">
        <v>1375</v>
      </c>
      <c r="D28" s="20">
        <v>975</v>
      </c>
      <c r="E28" s="18"/>
      <c r="F28" s="18"/>
      <c r="G28" s="18"/>
      <c r="H28" s="19"/>
      <c r="I28" s="19" t="s">
        <v>82</v>
      </c>
      <c r="J28" s="19"/>
      <c r="K28" s="19"/>
      <c r="L28" s="19"/>
      <c r="M28" s="18"/>
      <c r="N28" s="18"/>
      <c r="O28" s="18"/>
      <c r="P28" s="18"/>
      <c r="Q28" s="18"/>
      <c r="R28" s="18"/>
      <c r="S28" s="19"/>
      <c r="T28" s="19"/>
      <c r="U28" s="19"/>
      <c r="V28" s="19"/>
      <c r="W28" s="19"/>
      <c r="X28" s="19"/>
      <c r="Y28" s="19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3:45" ht="13.5">
      <c r="C29" s="20">
        <v>1350</v>
      </c>
      <c r="D29" s="20">
        <v>959</v>
      </c>
      <c r="E29" s="18"/>
      <c r="F29" s="18"/>
      <c r="G29" s="19"/>
      <c r="H29" s="19"/>
      <c r="I29" s="19"/>
      <c r="J29" s="19"/>
      <c r="K29" s="19"/>
      <c r="L29" s="18"/>
      <c r="M29" s="18"/>
      <c r="N29" s="18"/>
      <c r="O29" s="18"/>
      <c r="P29" s="18"/>
      <c r="Q29" s="18"/>
      <c r="R29" s="19"/>
      <c r="S29" s="19"/>
      <c r="T29" s="19"/>
      <c r="U29" s="19"/>
      <c r="V29" s="19"/>
      <c r="W29" s="19"/>
      <c r="X29" s="19"/>
      <c r="Y29" s="18"/>
      <c r="Z29" s="18"/>
      <c r="AA29" s="18"/>
      <c r="AB29" s="18"/>
      <c r="AC29" s="18"/>
      <c r="AD29" s="18"/>
      <c r="AE29" s="18"/>
      <c r="AF29" s="18"/>
      <c r="AG29" s="18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3:45" ht="13.5">
      <c r="C30" s="20">
        <v>1325</v>
      </c>
      <c r="D30" s="20">
        <v>943</v>
      </c>
      <c r="E30" s="18"/>
      <c r="F30" s="18"/>
      <c r="G30" s="19"/>
      <c r="H30" s="19"/>
      <c r="I30" s="19"/>
      <c r="J30" s="19"/>
      <c r="K30" s="18"/>
      <c r="L30" s="18"/>
      <c r="M30" s="18"/>
      <c r="N30" s="18"/>
      <c r="O30" s="18"/>
      <c r="P30" s="18"/>
      <c r="Q30" s="19"/>
      <c r="R30" s="19"/>
      <c r="S30" s="19"/>
      <c r="T30" s="19"/>
      <c r="U30" s="19"/>
      <c r="V30" s="19"/>
      <c r="W30" s="19"/>
      <c r="X30" s="18"/>
      <c r="Y30" s="18"/>
      <c r="Z30" s="18"/>
      <c r="AA30" s="18"/>
      <c r="AB30" s="18"/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3:45" ht="13.5">
      <c r="C31" s="20">
        <v>1300</v>
      </c>
      <c r="D31" s="20">
        <v>925</v>
      </c>
      <c r="E31" s="18"/>
      <c r="F31" s="19"/>
      <c r="G31" s="19"/>
      <c r="H31" s="19"/>
      <c r="I31" s="19"/>
      <c r="J31" s="18"/>
      <c r="K31" s="18"/>
      <c r="L31" s="18"/>
      <c r="M31" s="18"/>
      <c r="N31" s="18"/>
      <c r="O31" s="18"/>
      <c r="P31" s="19"/>
      <c r="Q31" s="19"/>
      <c r="R31" s="19"/>
      <c r="S31" s="19"/>
      <c r="T31" s="19"/>
      <c r="U31" s="19"/>
      <c r="V31" s="18"/>
      <c r="W31" s="18"/>
      <c r="X31" s="18"/>
      <c r="Y31" s="18"/>
      <c r="Z31" s="18"/>
      <c r="AA31" s="18"/>
      <c r="AB31" s="18"/>
      <c r="AC31" s="18"/>
      <c r="AD31" s="18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8"/>
      <c r="AS31" s="18"/>
    </row>
    <row r="32" spans="3:45" ht="13.5">
      <c r="C32" s="20">
        <v>1275</v>
      </c>
      <c r="D32" s="20">
        <v>905</v>
      </c>
      <c r="E32" s="19"/>
      <c r="F32" s="19"/>
      <c r="G32" s="19"/>
      <c r="H32" s="19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  <c r="T32" s="19"/>
      <c r="U32" s="18"/>
      <c r="V32" s="18"/>
      <c r="W32" s="18"/>
      <c r="X32" s="18"/>
      <c r="Y32" s="18"/>
      <c r="Z32" s="18"/>
      <c r="AA32" s="18"/>
      <c r="AB32" s="18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8"/>
      <c r="AP32" s="18"/>
      <c r="AQ32" s="18"/>
      <c r="AR32" s="18"/>
      <c r="AS32" s="18"/>
    </row>
    <row r="33" spans="3:45" ht="13.5">
      <c r="C33" s="20">
        <v>1250</v>
      </c>
      <c r="D33" s="20">
        <v>887</v>
      </c>
      <c r="E33" s="19"/>
      <c r="F33" s="19"/>
      <c r="G33" s="19"/>
      <c r="H33" s="18"/>
      <c r="I33" s="18"/>
      <c r="J33" s="18"/>
      <c r="K33" s="18"/>
      <c r="L33" s="18"/>
      <c r="M33" s="19"/>
      <c r="N33" s="19"/>
      <c r="O33" s="19"/>
      <c r="P33" s="19"/>
      <c r="Q33" s="19"/>
      <c r="R33" s="19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8"/>
      <c r="AN33" s="18"/>
      <c r="AO33" s="18"/>
      <c r="AP33" s="18"/>
      <c r="AQ33" s="18"/>
      <c r="AR33" s="18"/>
      <c r="AS33" s="18"/>
    </row>
    <row r="34" spans="3:45" ht="13.5">
      <c r="C34" s="20">
        <v>1225</v>
      </c>
      <c r="D34" s="20">
        <v>870</v>
      </c>
      <c r="E34" s="19"/>
      <c r="F34" s="19"/>
      <c r="G34" s="19"/>
      <c r="H34" s="18"/>
      <c r="I34" s="18" t="s">
        <v>101</v>
      </c>
      <c r="J34" s="18"/>
      <c r="K34" s="18"/>
      <c r="L34" s="19"/>
      <c r="M34" s="19"/>
      <c r="N34" s="19"/>
      <c r="O34" s="19"/>
      <c r="P34" s="19"/>
      <c r="Q34" s="19"/>
      <c r="R34" s="18"/>
      <c r="S34" s="18"/>
      <c r="T34" s="18"/>
      <c r="U34" s="18"/>
      <c r="V34" s="18"/>
      <c r="W34" s="18"/>
      <c r="X34" s="18"/>
      <c r="Y34" s="18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3:45" ht="13.5">
      <c r="C35" s="20">
        <v>1200</v>
      </c>
      <c r="D35" s="20">
        <v>853</v>
      </c>
      <c r="E35" s="19"/>
      <c r="F35" s="19"/>
      <c r="G35" s="18"/>
      <c r="H35" s="18"/>
      <c r="I35" s="18"/>
      <c r="J35" s="18"/>
      <c r="K35" s="19"/>
      <c r="L35" s="19"/>
      <c r="M35" s="19"/>
      <c r="N35" s="19"/>
      <c r="O35" s="19"/>
      <c r="P35" s="19"/>
      <c r="Q35" s="18"/>
      <c r="R35" s="18"/>
      <c r="S35" s="18"/>
      <c r="T35" s="18"/>
      <c r="U35" s="18"/>
      <c r="V35" s="18"/>
      <c r="W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3:45" ht="13.5">
      <c r="C36" s="20">
        <v>1175</v>
      </c>
      <c r="D36" s="20">
        <v>836</v>
      </c>
      <c r="E36" s="19"/>
      <c r="F36" s="18"/>
      <c r="G36" s="18"/>
      <c r="H36" s="18"/>
      <c r="I36" s="18"/>
      <c r="J36" s="19"/>
      <c r="K36" s="19"/>
      <c r="L36" s="19"/>
      <c r="M36" s="19"/>
      <c r="N36" s="19"/>
      <c r="O36" s="19"/>
      <c r="P36" s="18"/>
      <c r="Q36" s="18"/>
      <c r="R36" s="18"/>
      <c r="S36" s="18"/>
      <c r="T36" s="18"/>
      <c r="U36" s="18"/>
      <c r="V36" s="19"/>
      <c r="W36" s="19"/>
      <c r="X36" s="19"/>
      <c r="Y36" s="19"/>
      <c r="Z36" s="19"/>
      <c r="AA36" s="19"/>
      <c r="AB36" s="19"/>
      <c r="AC36" s="19"/>
      <c r="AD36" s="19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9"/>
    </row>
    <row r="37" spans="3:45" ht="13.5">
      <c r="C37" s="20">
        <v>1150</v>
      </c>
      <c r="D37" s="20">
        <v>817</v>
      </c>
      <c r="E37" s="18"/>
      <c r="F37" s="18"/>
      <c r="G37" s="18"/>
      <c r="H37" s="18"/>
      <c r="I37" s="19"/>
      <c r="J37" s="19"/>
      <c r="K37" s="19"/>
      <c r="L37" s="19"/>
      <c r="M37" s="19"/>
      <c r="N37" s="18"/>
      <c r="O37" s="18"/>
      <c r="P37" s="18"/>
      <c r="Q37" s="18"/>
      <c r="R37" s="18"/>
      <c r="S37" s="18"/>
      <c r="T37" s="18"/>
      <c r="U37" s="19"/>
      <c r="V37" s="19"/>
      <c r="W37" s="19"/>
      <c r="X37" s="19"/>
      <c r="Y37" s="19"/>
      <c r="Z37" s="19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9"/>
      <c r="AR37" s="19"/>
      <c r="AS37" s="19"/>
    </row>
    <row r="38" spans="3:45" ht="13.5">
      <c r="C38" s="20">
        <v>1125</v>
      </c>
      <c r="D38" s="20">
        <v>799</v>
      </c>
      <c r="E38" s="18"/>
      <c r="F38" s="18"/>
      <c r="G38" s="18"/>
      <c r="H38" s="19"/>
      <c r="I38" s="19" t="s">
        <v>84</v>
      </c>
      <c r="J38" s="19"/>
      <c r="K38" s="19"/>
      <c r="L38" s="19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  <c r="AO38" s="19"/>
      <c r="AP38" s="19"/>
      <c r="AQ38" s="19"/>
      <c r="AR38" s="19"/>
      <c r="AS38" s="19"/>
    </row>
    <row r="39" spans="3:45" ht="13.5">
      <c r="C39" s="20">
        <v>1100</v>
      </c>
      <c r="D39" s="20">
        <v>781</v>
      </c>
      <c r="E39" s="18"/>
      <c r="F39" s="18"/>
      <c r="G39" s="19"/>
      <c r="H39" s="19"/>
      <c r="I39" s="19"/>
      <c r="J39" s="19"/>
      <c r="K39" s="19"/>
      <c r="L39" s="18"/>
      <c r="M39" s="18"/>
      <c r="N39" s="18"/>
      <c r="O39" s="18"/>
      <c r="P39" s="18"/>
      <c r="Q39" s="18"/>
      <c r="R39" s="19"/>
      <c r="S39" s="19"/>
      <c r="T39" s="19"/>
      <c r="U39" s="19"/>
      <c r="V39" s="19"/>
      <c r="W39" s="19"/>
      <c r="X39" s="19"/>
      <c r="Y39" s="19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3:45" ht="13.5">
      <c r="C40" s="20">
        <v>1075</v>
      </c>
      <c r="D40" s="20">
        <v>764</v>
      </c>
      <c r="E40" s="18"/>
      <c r="F40" s="19"/>
      <c r="G40" s="19"/>
      <c r="H40" s="19"/>
      <c r="I40" s="19"/>
      <c r="J40" s="18"/>
      <c r="K40" s="18"/>
      <c r="L40" s="18"/>
      <c r="M40" s="18"/>
      <c r="N40" s="18"/>
      <c r="O40" s="18"/>
      <c r="P40" s="19"/>
      <c r="Q40" s="19"/>
      <c r="R40" s="19"/>
      <c r="S40" s="19"/>
      <c r="T40" s="19"/>
      <c r="U40" s="19"/>
      <c r="V40" s="19"/>
      <c r="W40" s="19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3:45" ht="13.5">
      <c r="C41" s="20">
        <v>1050</v>
      </c>
      <c r="D41" s="20">
        <v>746</v>
      </c>
      <c r="E41" s="19"/>
      <c r="F41" s="19"/>
      <c r="G41" s="19"/>
      <c r="H41" s="19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  <c r="T41" s="19"/>
      <c r="U41" s="19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3:45" ht="13.5">
      <c r="C42" s="20">
        <v>1025</v>
      </c>
      <c r="D42" s="20">
        <v>728</v>
      </c>
      <c r="E42" s="19"/>
      <c r="F42" s="19"/>
      <c r="G42" s="19"/>
      <c r="H42" s="18"/>
      <c r="I42" s="18" t="s">
        <v>85</v>
      </c>
      <c r="J42" s="18"/>
      <c r="K42" s="18"/>
      <c r="L42" s="18"/>
      <c r="M42" s="19"/>
      <c r="N42" s="19"/>
      <c r="O42" s="19"/>
      <c r="P42" s="19"/>
      <c r="Q42" s="19"/>
      <c r="R42" s="19"/>
      <c r="S42" s="19"/>
      <c r="T42" s="18"/>
      <c r="U42" s="18"/>
      <c r="V42" s="18"/>
      <c r="W42" s="18"/>
      <c r="X42" s="18"/>
      <c r="Y42" s="18"/>
      <c r="Z42" s="18"/>
      <c r="AA42" s="18"/>
      <c r="AB42" s="18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8"/>
      <c r="AS42" s="18"/>
    </row>
    <row r="43" spans="3:45" ht="13.5">
      <c r="C43" s="20">
        <v>1000</v>
      </c>
      <c r="D43" s="20">
        <v>710</v>
      </c>
      <c r="E43" s="19"/>
      <c r="F43" s="19"/>
      <c r="G43" s="18"/>
      <c r="H43" s="18"/>
      <c r="I43" s="18"/>
      <c r="J43" s="18"/>
      <c r="K43" s="18"/>
      <c r="L43" s="19"/>
      <c r="M43" s="19"/>
      <c r="N43" s="19"/>
      <c r="O43" s="19"/>
      <c r="P43" s="19"/>
      <c r="Q43" s="19"/>
      <c r="R43" s="19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8"/>
      <c r="AP43" s="18"/>
      <c r="AQ43" s="18"/>
      <c r="AR43" s="18"/>
      <c r="AS43" s="18"/>
    </row>
    <row r="44" spans="3:45" ht="13.5">
      <c r="C44" s="20">
        <v>975</v>
      </c>
      <c r="D44" s="20">
        <v>691</v>
      </c>
      <c r="E44" s="19"/>
      <c r="F44" s="18"/>
      <c r="G44" s="18"/>
      <c r="H44" s="18"/>
      <c r="I44" s="18"/>
      <c r="J44" s="18"/>
      <c r="K44" s="19"/>
      <c r="L44" s="19"/>
      <c r="M44" s="19"/>
      <c r="N44" s="19"/>
      <c r="O44" s="19"/>
      <c r="P44" s="19"/>
      <c r="Q44" s="18"/>
      <c r="R44" s="18"/>
      <c r="S44" s="18"/>
      <c r="T44" s="18"/>
      <c r="U44" s="18"/>
      <c r="V44" s="18"/>
      <c r="W44" s="18"/>
      <c r="X44" s="18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8"/>
      <c r="AM44" s="18"/>
      <c r="AN44" s="18"/>
      <c r="AO44" s="18"/>
      <c r="AP44" s="18"/>
      <c r="AQ44" s="18"/>
      <c r="AR44" s="18"/>
      <c r="AS44" s="18"/>
    </row>
    <row r="45" spans="3:45" ht="13.5">
      <c r="C45" s="20">
        <v>950</v>
      </c>
      <c r="D45" s="20">
        <v>674</v>
      </c>
      <c r="E45" s="18"/>
      <c r="F45" s="18"/>
      <c r="G45" s="18"/>
      <c r="H45" s="18"/>
      <c r="I45" s="19"/>
      <c r="J45" s="19"/>
      <c r="K45" s="19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3:45" ht="13.5">
      <c r="C46" s="20">
        <v>925</v>
      </c>
      <c r="D46" s="20">
        <v>657</v>
      </c>
      <c r="E46" s="18"/>
      <c r="F46" s="18"/>
      <c r="G46" s="18"/>
      <c r="H46" s="18"/>
      <c r="I46" s="19"/>
      <c r="J46" s="19"/>
      <c r="K46" s="19"/>
      <c r="L46" s="19"/>
      <c r="M46" s="19"/>
      <c r="N46" s="18"/>
      <c r="O46" s="18"/>
      <c r="P46" s="18"/>
      <c r="Q46" s="18"/>
      <c r="R46" s="18"/>
      <c r="S46" s="18"/>
      <c r="T46" s="18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3:45" ht="13.5">
      <c r="C47" s="20">
        <v>900</v>
      </c>
      <c r="D47" s="20">
        <v>641</v>
      </c>
      <c r="E47" s="18"/>
      <c r="F47" s="18"/>
      <c r="G47" s="18"/>
      <c r="H47" s="19"/>
      <c r="I47" s="19" t="s">
        <v>86</v>
      </c>
      <c r="J47" s="19"/>
      <c r="K47" s="19"/>
      <c r="L47" s="19"/>
      <c r="M47" s="18"/>
      <c r="N47" s="18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3:45" ht="13.5">
      <c r="C48" s="20">
        <v>875</v>
      </c>
      <c r="D48" s="20">
        <v>624</v>
      </c>
      <c r="E48" s="18"/>
      <c r="F48" s="18"/>
      <c r="G48" s="19"/>
      <c r="H48" s="19"/>
      <c r="I48" s="19"/>
      <c r="J48" s="19"/>
      <c r="K48" s="19"/>
      <c r="L48" s="18"/>
      <c r="M48" s="18"/>
      <c r="N48" s="18"/>
      <c r="O48" s="18"/>
      <c r="P48" s="18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3:45" ht="13.5">
      <c r="C49" s="20">
        <v>850</v>
      </c>
      <c r="D49" s="20">
        <v>608</v>
      </c>
      <c r="E49" s="18"/>
      <c r="F49" s="19"/>
      <c r="G49" s="19"/>
      <c r="H49" s="19"/>
      <c r="I49" s="19"/>
      <c r="J49" s="18"/>
      <c r="K49" s="18"/>
      <c r="L49" s="18"/>
      <c r="M49" s="18"/>
      <c r="N49" s="18"/>
      <c r="O49" s="18"/>
      <c r="P49" s="18"/>
      <c r="Q49" s="19"/>
      <c r="R49" s="19"/>
      <c r="S49" s="19"/>
      <c r="T49" s="19"/>
      <c r="U49" s="19"/>
      <c r="V49" s="19"/>
      <c r="W49" s="19"/>
      <c r="X49" s="19"/>
      <c r="Y49" s="19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3:45" ht="13.5">
      <c r="C50" s="20">
        <v>825</v>
      </c>
      <c r="D50" s="20">
        <v>592</v>
      </c>
      <c r="E50" s="19"/>
      <c r="F50" s="19"/>
      <c r="G50" s="19"/>
      <c r="H50" s="19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  <c r="T50" s="19"/>
      <c r="U50" s="19"/>
      <c r="V50" s="19"/>
      <c r="W50" s="19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9"/>
      <c r="AN50" s="19"/>
      <c r="AO50" s="19"/>
      <c r="AP50" s="19"/>
      <c r="AQ50" s="19"/>
      <c r="AR50" s="19"/>
      <c r="AS50" s="19"/>
    </row>
    <row r="51" spans="3:45" ht="13.5">
      <c r="C51" s="20">
        <v>800</v>
      </c>
      <c r="D51" s="20">
        <v>575</v>
      </c>
      <c r="E51" s="19"/>
      <c r="F51" s="19"/>
      <c r="G51" s="19"/>
      <c r="H51" s="18"/>
      <c r="I51" s="18"/>
      <c r="J51" s="18"/>
      <c r="K51" s="18"/>
      <c r="L51" s="18"/>
      <c r="M51" s="18"/>
      <c r="N51" s="19"/>
      <c r="O51" s="19"/>
      <c r="P51" s="19"/>
      <c r="Q51" s="19"/>
      <c r="R51" s="19"/>
      <c r="S51" s="19"/>
      <c r="T51" s="19"/>
      <c r="U51" s="19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3:45" ht="13.5">
      <c r="C52" s="20">
        <v>775</v>
      </c>
      <c r="D52" s="20">
        <v>559</v>
      </c>
      <c r="E52" s="19"/>
      <c r="F52" s="19"/>
      <c r="G52" s="19"/>
      <c r="H52" s="18"/>
      <c r="I52" s="18" t="s">
        <v>102</v>
      </c>
      <c r="J52" s="18"/>
      <c r="K52" s="18"/>
      <c r="L52" s="18"/>
      <c r="M52" s="19"/>
      <c r="N52" s="19"/>
      <c r="O52" s="19"/>
      <c r="P52" s="19"/>
      <c r="Q52" s="19"/>
      <c r="R52" s="19"/>
      <c r="S52" s="19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3:45" ht="13.5">
      <c r="C53" s="20">
        <v>750</v>
      </c>
      <c r="D53" s="20">
        <v>543</v>
      </c>
      <c r="E53" s="19"/>
      <c r="F53" s="19"/>
      <c r="G53" s="18"/>
      <c r="H53" s="18"/>
      <c r="I53" s="18"/>
      <c r="J53" s="18"/>
      <c r="K53" s="18"/>
      <c r="L53" s="19"/>
      <c r="M53" s="19"/>
      <c r="N53" s="19"/>
      <c r="O53" s="19"/>
      <c r="P53" s="19"/>
      <c r="Q53" s="19"/>
      <c r="R53" s="19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3:45" ht="13.5">
      <c r="C54" s="20">
        <v>725</v>
      </c>
      <c r="D54" s="20">
        <v>526</v>
      </c>
      <c r="E54" s="19"/>
      <c r="F54" s="18"/>
      <c r="G54" s="18"/>
      <c r="H54" s="18"/>
      <c r="I54" s="18"/>
      <c r="J54" s="19"/>
      <c r="K54" s="19"/>
      <c r="L54" s="19"/>
      <c r="M54" s="19"/>
      <c r="N54" s="19"/>
      <c r="O54" s="19"/>
      <c r="P54" s="19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3.5">
      <c r="C55" s="20">
        <v>700</v>
      </c>
      <c r="D55" s="20">
        <v>510</v>
      </c>
      <c r="E55" s="18"/>
      <c r="F55" s="18"/>
      <c r="G55" s="18"/>
      <c r="H55" s="18"/>
      <c r="I55" s="19"/>
      <c r="J55" s="19"/>
      <c r="K55" s="19"/>
      <c r="L55" s="19"/>
      <c r="M55" s="19"/>
      <c r="N55" s="19"/>
      <c r="O55" s="19"/>
      <c r="P55" s="18"/>
      <c r="Q55" s="18"/>
      <c r="R55" s="18"/>
      <c r="S55" s="18"/>
      <c r="T55" s="18"/>
      <c r="U55" s="18"/>
      <c r="V55" s="18"/>
      <c r="W55" s="18"/>
      <c r="X55" s="18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3.5">
      <c r="C56" s="20">
        <v>675</v>
      </c>
      <c r="D56" s="20">
        <v>493</v>
      </c>
      <c r="E56" s="18"/>
      <c r="F56" s="18"/>
      <c r="G56" s="18"/>
      <c r="H56" s="19"/>
      <c r="I56" s="19"/>
      <c r="J56" s="19"/>
      <c r="K56" s="19"/>
      <c r="L56" s="19"/>
      <c r="M56" s="19"/>
      <c r="N56" s="19"/>
      <c r="O56" s="18"/>
      <c r="P56" s="18"/>
      <c r="Q56" s="18"/>
      <c r="R56" s="18"/>
      <c r="S56" s="18"/>
      <c r="T56" s="18"/>
      <c r="U56" s="18"/>
      <c r="V56" s="18"/>
      <c r="W56" s="18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3.5">
      <c r="C57" s="20">
        <v>650</v>
      </c>
      <c r="D57" s="20">
        <v>477</v>
      </c>
      <c r="E57" s="18"/>
      <c r="F57" s="18"/>
      <c r="G57" s="18"/>
      <c r="H57" s="19"/>
      <c r="I57" s="19" t="s">
        <v>88</v>
      </c>
      <c r="J57" s="19"/>
      <c r="K57" s="19"/>
      <c r="L57" s="19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3.5">
      <c r="C58" s="20">
        <v>625</v>
      </c>
      <c r="D58" s="20">
        <v>459</v>
      </c>
      <c r="E58" s="18"/>
      <c r="F58" s="18"/>
      <c r="G58" s="19"/>
      <c r="H58" s="19"/>
      <c r="I58" s="19"/>
      <c r="J58" s="19"/>
      <c r="K58" s="19"/>
      <c r="L58" s="18"/>
      <c r="M58" s="18"/>
      <c r="N58" s="18"/>
      <c r="O58" s="18"/>
      <c r="P58" s="18"/>
      <c r="Q58" s="18"/>
      <c r="R58" s="18"/>
      <c r="S58" s="18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3:45" ht="13.5">
      <c r="C59" s="20">
        <v>600</v>
      </c>
      <c r="D59" s="20">
        <v>440</v>
      </c>
      <c r="E59" s="18"/>
      <c r="F59" s="19"/>
      <c r="G59" s="19"/>
      <c r="H59" s="19"/>
      <c r="I59" s="19"/>
      <c r="J59" s="18"/>
      <c r="K59" s="18"/>
      <c r="L59" s="18"/>
      <c r="M59" s="18"/>
      <c r="N59" s="18"/>
      <c r="O59" s="18"/>
      <c r="P59" s="18"/>
      <c r="Q59" s="1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3:45" ht="13.5">
      <c r="C60" s="20">
        <v>575</v>
      </c>
      <c r="D60" s="20">
        <v>421</v>
      </c>
      <c r="E60" s="19"/>
      <c r="F60" s="19"/>
      <c r="G60" s="19"/>
      <c r="H60" s="19"/>
      <c r="I60" s="18"/>
      <c r="J60" s="18"/>
      <c r="K60" s="18"/>
      <c r="L60" s="18"/>
      <c r="M60" s="18"/>
      <c r="N60" s="18"/>
      <c r="O60" s="18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3:45" ht="13.5">
      <c r="C61" s="20">
        <v>550</v>
      </c>
      <c r="D61" s="20">
        <v>401</v>
      </c>
      <c r="E61" s="19"/>
      <c r="F61" s="19"/>
      <c r="G61" s="19"/>
      <c r="H61" s="18"/>
      <c r="I61" s="18" t="s">
        <v>103</v>
      </c>
      <c r="J61" s="18"/>
      <c r="K61" s="18"/>
      <c r="L61" s="18"/>
      <c r="M61" s="1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3:45" ht="13.5">
      <c r="C62" s="20">
        <v>525</v>
      </c>
      <c r="D62" s="20">
        <v>382</v>
      </c>
      <c r="E62" s="19"/>
      <c r="F62" s="19"/>
      <c r="G62" s="18"/>
      <c r="H62" s="18"/>
      <c r="I62" s="18"/>
      <c r="J62" s="18"/>
      <c r="K62" s="1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3:45" ht="13.5">
      <c r="C63" s="20">
        <v>500</v>
      </c>
      <c r="D63" s="20">
        <v>363</v>
      </c>
      <c r="E63" s="19"/>
      <c r="F63" s="18"/>
      <c r="G63" s="18"/>
      <c r="H63" s="18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3:45" ht="13.5">
      <c r="C64" s="20">
        <v>475</v>
      </c>
      <c r="D64" s="20">
        <v>344</v>
      </c>
      <c r="E64" s="18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:45" ht="13.5">
      <c r="C65" s="20">
        <v>450</v>
      </c>
      <c r="D65" s="20">
        <v>325</v>
      </c>
      <c r="E65" s="18"/>
      <c r="F65" s="18"/>
      <c r="G65" s="18"/>
      <c r="H65" s="19"/>
      <c r="I65" s="19" t="s">
        <v>90</v>
      </c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:45" ht="13.5">
      <c r="C66" s="20">
        <v>425</v>
      </c>
      <c r="D66" s="20">
        <v>308</v>
      </c>
      <c r="E66" s="18"/>
      <c r="F66" s="18"/>
      <c r="G66" s="19"/>
      <c r="H66" s="19"/>
      <c r="I66" s="19"/>
      <c r="J66" s="19"/>
      <c r="K66" s="19"/>
      <c r="L66" s="19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:45" ht="13.5">
      <c r="C67" s="20">
        <v>400</v>
      </c>
      <c r="D67" s="20">
        <v>290</v>
      </c>
      <c r="E67" s="18"/>
      <c r="F67" s="19"/>
      <c r="G67" s="19"/>
      <c r="H67" s="19"/>
      <c r="I67" s="19"/>
      <c r="J67" s="19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:45" ht="13.5">
      <c r="C68" s="20">
        <v>375</v>
      </c>
      <c r="D68" s="20">
        <v>272</v>
      </c>
      <c r="E68" s="19"/>
      <c r="F68" s="19"/>
      <c r="G68" s="19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3.5">
      <c r="C69" s="20">
        <v>350</v>
      </c>
      <c r="D69" s="20">
        <v>254</v>
      </c>
      <c r="E69" s="19"/>
      <c r="F69" s="19"/>
      <c r="G69" s="19"/>
      <c r="H69" s="18"/>
      <c r="I69" s="18" t="s">
        <v>104</v>
      </c>
      <c r="J69" s="18"/>
      <c r="K69" s="18"/>
      <c r="L69" s="18"/>
      <c r="M69" s="18"/>
      <c r="N69" s="18"/>
      <c r="O69" s="18"/>
      <c r="P69" s="18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3.5">
      <c r="C70" s="20">
        <v>325</v>
      </c>
      <c r="D70" s="20">
        <v>236</v>
      </c>
      <c r="E70" s="19"/>
      <c r="F70" s="19"/>
      <c r="G70" s="18"/>
      <c r="H70" s="18"/>
      <c r="I70" s="18"/>
      <c r="J70" s="18"/>
      <c r="K70" s="18"/>
      <c r="L70" s="18"/>
      <c r="M70" s="18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3.5">
      <c r="C71" s="20">
        <v>300</v>
      </c>
      <c r="D71" s="20">
        <v>217</v>
      </c>
      <c r="E71" s="19"/>
      <c r="F71" s="18"/>
      <c r="G71" s="18"/>
      <c r="H71" s="18"/>
      <c r="I71" s="18"/>
      <c r="J71" s="18"/>
      <c r="K71" s="18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3:45" ht="13.5">
      <c r="C72" s="20">
        <v>275</v>
      </c>
      <c r="D72" s="20">
        <v>199</v>
      </c>
      <c r="E72" s="18"/>
      <c r="F72" s="18"/>
      <c r="G72" s="18"/>
      <c r="H72" s="18"/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3:45" ht="13.5">
      <c r="C73" s="20">
        <v>250</v>
      </c>
      <c r="D73" s="20">
        <v>182</v>
      </c>
      <c r="E73" s="18"/>
      <c r="F73" s="18"/>
      <c r="G73" s="1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3:45" ht="13.5">
      <c r="C74" s="20">
        <v>225</v>
      </c>
      <c r="D74" s="20">
        <v>164</v>
      </c>
      <c r="E74" s="18"/>
      <c r="F74" s="18"/>
      <c r="G74" s="19"/>
      <c r="H74" s="19"/>
      <c r="I74" s="19" t="s">
        <v>91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3:45" ht="13.5">
      <c r="C75" s="20">
        <v>200</v>
      </c>
      <c r="D75" s="20">
        <v>147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3:45" ht="13.5">
      <c r="C76" s="20">
        <v>175</v>
      </c>
      <c r="D76" s="20">
        <v>129</v>
      </c>
      <c r="E76" s="19"/>
      <c r="F76" s="19"/>
      <c r="G76" s="19"/>
      <c r="H76" s="19"/>
      <c r="I76" s="19"/>
      <c r="J76" s="19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:45" ht="13.5">
      <c r="C77" s="20">
        <v>150</v>
      </c>
      <c r="D77" s="20">
        <v>112</v>
      </c>
      <c r="E77" s="19"/>
      <c r="F77" s="19"/>
      <c r="G77" s="19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:45" ht="13.5">
      <c r="C78" s="20">
        <v>125</v>
      </c>
      <c r="D78" s="20">
        <v>96</v>
      </c>
      <c r="E78" s="19"/>
      <c r="F78" s="19"/>
      <c r="G78" s="18"/>
      <c r="H78" s="18"/>
      <c r="I78" s="18" t="s">
        <v>105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:45" ht="13.5">
      <c r="C79" s="20">
        <v>100</v>
      </c>
      <c r="D79" s="20">
        <v>78</v>
      </c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:45" ht="13.5">
      <c r="C80" s="20">
        <v>75</v>
      </c>
      <c r="D80" s="20">
        <v>59</v>
      </c>
      <c r="E80" s="18"/>
      <c r="F80" s="18"/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8"/>
      <c r="F81" s="19"/>
      <c r="G81" s="19"/>
      <c r="H81" s="19"/>
      <c r="I81" s="15" t="s">
        <v>69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27</v>
      </c>
      <c r="F86" s="12" t="s">
        <v>52</v>
      </c>
      <c r="G86" s="12" t="s">
        <v>53</v>
      </c>
      <c r="H86" s="12" t="s">
        <v>31</v>
      </c>
      <c r="I86" s="12" t="s">
        <v>32</v>
      </c>
      <c r="J86" s="12" t="s">
        <v>33</v>
      </c>
      <c r="K86" s="12" t="s">
        <v>35</v>
      </c>
      <c r="L86" s="12" t="s">
        <v>36</v>
      </c>
      <c r="M86" s="12" t="s">
        <v>37</v>
      </c>
      <c r="N86" s="12" t="s">
        <v>38</v>
      </c>
      <c r="O86" s="12" t="s">
        <v>39</v>
      </c>
    </row>
  </sheetData>
  <sheetProtection password="CDA1" sheet="1" formatCells="0" formatColumns="0" formatRows="0"/>
  <mergeCells count="2">
    <mergeCell ref="C2:D2"/>
    <mergeCell ref="C85:D85"/>
  </mergeCells>
  <printOptions/>
  <pageMargins left="0.1968503937007874" right="0.1968503937007874" top="1.1811023622047245" bottom="0.984251968503937" header="0.5905511811023623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4" width="5.28125" style="11" bestFit="1" customWidth="1"/>
    <col min="5" max="44" width="4.00390625" style="11" customWidth="1"/>
    <col min="45" max="45" width="6.00390625" style="11" bestFit="1" customWidth="1"/>
    <col min="46" max="16384" width="9.00390625" style="11" customWidth="1"/>
  </cols>
  <sheetData>
    <row r="2" spans="3:20" ht="13.5">
      <c r="C2" s="35" t="s">
        <v>172</v>
      </c>
      <c r="D2" s="35"/>
      <c r="E2" s="12" t="s">
        <v>20</v>
      </c>
      <c r="F2" s="12" t="s">
        <v>21</v>
      </c>
      <c r="G2" s="12">
        <v>3</v>
      </c>
      <c r="H2" s="12" t="s">
        <v>22</v>
      </c>
      <c r="I2" s="12" t="s">
        <v>23</v>
      </c>
      <c r="J2" s="12" t="s">
        <v>93</v>
      </c>
      <c r="K2" s="12" t="s">
        <v>94</v>
      </c>
      <c r="L2" s="12" t="s">
        <v>106</v>
      </c>
      <c r="M2" s="12" t="s">
        <v>107</v>
      </c>
      <c r="N2" s="12" t="s">
        <v>108</v>
      </c>
      <c r="O2" s="11" t="s">
        <v>109</v>
      </c>
      <c r="P2" s="11" t="s">
        <v>110</v>
      </c>
      <c r="Q2" s="11" t="s">
        <v>111</v>
      </c>
      <c r="R2" s="11">
        <v>14</v>
      </c>
      <c r="S2" s="11" t="s">
        <v>112</v>
      </c>
      <c r="T2" s="11" t="s">
        <v>113</v>
      </c>
    </row>
    <row r="3" spans="2:45" ht="15">
      <c r="B3" s="13" t="s">
        <v>27</v>
      </c>
      <c r="C3" s="14">
        <v>2000</v>
      </c>
      <c r="D3" s="14">
        <v>1409</v>
      </c>
      <c r="E3" s="19" t="s">
        <v>114</v>
      </c>
      <c r="F3" s="18"/>
      <c r="G3" s="18"/>
      <c r="H3" s="18"/>
      <c r="I3" s="18"/>
      <c r="J3" s="18"/>
      <c r="K3" s="19"/>
      <c r="L3" s="19"/>
      <c r="M3" s="19"/>
      <c r="N3" s="19"/>
      <c r="O3" s="19"/>
      <c r="P3" s="18"/>
      <c r="Q3" s="18"/>
      <c r="R3" s="18"/>
      <c r="S3" s="18"/>
      <c r="T3" s="18"/>
      <c r="U3" s="18"/>
      <c r="V3" s="19"/>
      <c r="W3" s="19"/>
      <c r="X3" s="19"/>
      <c r="Y3" s="19"/>
      <c r="Z3" s="19"/>
      <c r="AA3" s="19"/>
      <c r="AB3" s="19"/>
      <c r="AC3" s="18"/>
      <c r="AD3" s="18"/>
      <c r="AE3" s="18"/>
      <c r="AF3" s="18"/>
      <c r="AG3" s="18"/>
      <c r="AH3" s="18"/>
      <c r="AI3" s="18"/>
      <c r="AJ3" s="18"/>
      <c r="AK3" s="18"/>
      <c r="AL3" s="19"/>
      <c r="AM3" s="19"/>
      <c r="AN3" s="19"/>
      <c r="AO3" s="19"/>
      <c r="AP3" s="19"/>
      <c r="AQ3" s="19"/>
      <c r="AR3" s="19"/>
      <c r="AS3" s="19"/>
    </row>
    <row r="4" spans="2:45" ht="15">
      <c r="B4" s="13" t="s">
        <v>29</v>
      </c>
      <c r="C4" s="20">
        <v>1975</v>
      </c>
      <c r="D4" s="20">
        <v>1391</v>
      </c>
      <c r="E4" s="19"/>
      <c r="F4" s="18"/>
      <c r="G4" s="18" t="s">
        <v>115</v>
      </c>
      <c r="H4" s="18"/>
      <c r="I4" s="18"/>
      <c r="J4" s="19"/>
      <c r="K4" s="19"/>
      <c r="L4" s="19" t="s">
        <v>116</v>
      </c>
      <c r="M4" s="19"/>
      <c r="N4" s="19"/>
      <c r="O4" s="18"/>
      <c r="P4" s="18"/>
      <c r="Q4" s="18"/>
      <c r="R4" s="18"/>
      <c r="S4" s="18"/>
      <c r="T4" s="19"/>
      <c r="U4" s="19"/>
      <c r="V4" s="19"/>
      <c r="W4" s="19"/>
      <c r="X4" s="19"/>
      <c r="Y4" s="19"/>
      <c r="Z4" s="19"/>
      <c r="AA4" s="18"/>
      <c r="AB4" s="18"/>
      <c r="AC4" s="18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5" spans="2:45" ht="15">
      <c r="B5" s="13" t="s">
        <v>30</v>
      </c>
      <c r="C5" s="20">
        <v>1950</v>
      </c>
      <c r="D5" s="20">
        <v>1373</v>
      </c>
      <c r="E5" s="18"/>
      <c r="F5" s="18"/>
      <c r="G5" s="18"/>
      <c r="H5" s="18"/>
      <c r="I5" s="19"/>
      <c r="J5" s="19"/>
      <c r="K5" s="19"/>
      <c r="L5" s="19"/>
      <c r="M5" s="19"/>
      <c r="N5" s="18"/>
      <c r="O5" s="18"/>
      <c r="P5" s="18"/>
      <c r="Q5" s="18"/>
      <c r="R5" s="18"/>
      <c r="S5" s="19"/>
      <c r="T5" s="19"/>
      <c r="U5" s="19"/>
      <c r="V5" s="19"/>
      <c r="W5" s="19"/>
      <c r="X5" s="19"/>
      <c r="Y5" s="19"/>
      <c r="Z5" s="18"/>
      <c r="AA5" s="18"/>
      <c r="AB5" s="18"/>
      <c r="AC5" s="18"/>
      <c r="AD5" s="18"/>
      <c r="AE5" s="18"/>
      <c r="AF5" s="18"/>
      <c r="AG5" s="18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8"/>
      <c r="AS5" s="18"/>
    </row>
    <row r="6" spans="2:45" ht="15">
      <c r="B6" s="13" t="s">
        <v>31</v>
      </c>
      <c r="C6" s="20">
        <v>1925</v>
      </c>
      <c r="D6" s="20">
        <v>1356</v>
      </c>
      <c r="E6" s="18"/>
      <c r="F6" s="18"/>
      <c r="G6" s="18"/>
      <c r="H6" s="19"/>
      <c r="I6" s="19"/>
      <c r="J6" s="19"/>
      <c r="K6" s="19"/>
      <c r="L6" s="18"/>
      <c r="M6" s="18"/>
      <c r="N6" s="18"/>
      <c r="O6" s="18"/>
      <c r="P6" s="18"/>
      <c r="Q6" s="18"/>
      <c r="R6" s="19"/>
      <c r="S6" s="19"/>
      <c r="T6" s="19"/>
      <c r="U6" s="19"/>
      <c r="V6" s="19"/>
      <c r="W6" s="19"/>
      <c r="X6" s="18"/>
      <c r="Y6" s="18"/>
      <c r="Z6" s="18"/>
      <c r="AA6" s="18"/>
      <c r="AB6" s="18"/>
      <c r="AC6" s="18"/>
      <c r="AD6" s="18"/>
      <c r="AE6" s="18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8"/>
      <c r="AQ6" s="18"/>
      <c r="AR6" s="18"/>
      <c r="AS6" s="18"/>
    </row>
    <row r="7" spans="2:45" ht="15">
      <c r="B7" s="13" t="s">
        <v>32</v>
      </c>
      <c r="C7" s="20">
        <v>1900</v>
      </c>
      <c r="D7" s="20">
        <v>1338</v>
      </c>
      <c r="E7" s="18"/>
      <c r="F7" s="18"/>
      <c r="G7" s="19"/>
      <c r="H7" s="19"/>
      <c r="I7" s="19"/>
      <c r="J7" s="19"/>
      <c r="K7" s="18"/>
      <c r="L7" s="18"/>
      <c r="M7" s="18"/>
      <c r="N7" s="18"/>
      <c r="O7" s="18"/>
      <c r="P7" s="18"/>
      <c r="Q7" s="19"/>
      <c r="R7" s="19"/>
      <c r="S7" s="19"/>
      <c r="T7" s="19"/>
      <c r="U7" s="19"/>
      <c r="V7" s="19"/>
      <c r="W7" s="18"/>
      <c r="X7" s="18"/>
      <c r="Y7" s="18"/>
      <c r="Z7" s="18"/>
      <c r="AA7" s="18"/>
      <c r="AB7" s="18"/>
      <c r="AC7" s="18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8"/>
      <c r="AO7" s="18"/>
      <c r="AP7" s="18"/>
      <c r="AQ7" s="18"/>
      <c r="AR7" s="18"/>
      <c r="AS7" s="18"/>
    </row>
    <row r="8" spans="2:45" ht="15">
      <c r="B8" s="13" t="s">
        <v>33</v>
      </c>
      <c r="C8" s="20">
        <v>1875</v>
      </c>
      <c r="D8" s="20">
        <v>1320</v>
      </c>
      <c r="E8" s="18"/>
      <c r="F8" s="19"/>
      <c r="G8" s="19"/>
      <c r="H8" s="19"/>
      <c r="I8" s="19"/>
      <c r="J8" s="18"/>
      <c r="K8" s="18"/>
      <c r="L8" s="18"/>
      <c r="M8" s="18"/>
      <c r="N8" s="18"/>
      <c r="O8" s="19"/>
      <c r="P8" s="19"/>
      <c r="Q8" s="19"/>
      <c r="R8" s="19"/>
      <c r="S8" s="19"/>
      <c r="T8" s="19"/>
      <c r="U8" s="18"/>
      <c r="V8" s="18"/>
      <c r="W8" s="18"/>
      <c r="X8" s="18"/>
      <c r="Y8" s="18"/>
      <c r="Z8" s="18"/>
      <c r="AA8" s="18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8"/>
      <c r="AM8" s="18"/>
      <c r="AN8" s="18"/>
      <c r="AO8" s="18"/>
      <c r="AP8" s="18"/>
      <c r="AQ8" s="18"/>
      <c r="AR8" s="18"/>
      <c r="AS8" s="18"/>
    </row>
    <row r="9" spans="2:45" ht="15">
      <c r="B9" s="13" t="s">
        <v>35</v>
      </c>
      <c r="C9" s="20">
        <v>1850</v>
      </c>
      <c r="D9" s="20">
        <v>1302</v>
      </c>
      <c r="E9" s="19"/>
      <c r="F9" s="19"/>
      <c r="G9" s="19"/>
      <c r="H9" s="19"/>
      <c r="I9" s="18"/>
      <c r="J9" s="18"/>
      <c r="K9" s="18"/>
      <c r="L9" s="18"/>
      <c r="M9" s="18"/>
      <c r="N9" s="19"/>
      <c r="O9" s="19"/>
      <c r="P9" s="19"/>
      <c r="Q9" s="19"/>
      <c r="R9" s="19"/>
      <c r="S9" s="19"/>
      <c r="T9" s="18"/>
      <c r="U9" s="18"/>
      <c r="V9" s="18"/>
      <c r="W9" s="18"/>
      <c r="X9" s="18"/>
      <c r="Y9" s="18"/>
      <c r="Z9" s="18"/>
      <c r="AA9" s="19"/>
      <c r="AB9" s="19"/>
      <c r="AC9" s="19"/>
      <c r="AD9" s="19"/>
      <c r="AE9" s="19"/>
      <c r="AF9" s="19"/>
      <c r="AG9" s="19"/>
      <c r="AH9" s="19"/>
      <c r="AI9" s="19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2:45" ht="15">
      <c r="B10" s="13" t="s">
        <v>36</v>
      </c>
      <c r="C10" s="20">
        <v>1825</v>
      </c>
      <c r="D10" s="20">
        <v>1284</v>
      </c>
      <c r="E10" s="19"/>
      <c r="F10" s="19"/>
      <c r="G10" s="19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8"/>
      <c r="T10" s="18"/>
      <c r="U10" s="18"/>
      <c r="V10" s="18"/>
      <c r="W10" s="18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9"/>
    </row>
    <row r="11" spans="2:45" ht="15">
      <c r="B11" s="13" t="s">
        <v>37</v>
      </c>
      <c r="C11" s="20">
        <v>1800</v>
      </c>
      <c r="D11" s="20">
        <v>1267</v>
      </c>
      <c r="E11" s="19"/>
      <c r="F11" s="19"/>
      <c r="G11" s="18"/>
      <c r="H11" s="18"/>
      <c r="I11" s="18" t="s">
        <v>117</v>
      </c>
      <c r="J11" s="18"/>
      <c r="K11" s="18"/>
      <c r="L11" s="19"/>
      <c r="M11" s="19"/>
      <c r="N11" s="19"/>
      <c r="O11" s="19"/>
      <c r="P11" s="19"/>
      <c r="Q11" s="19"/>
      <c r="R11" s="18"/>
      <c r="S11" s="18"/>
      <c r="T11" s="18"/>
      <c r="U11" s="18"/>
      <c r="V11" s="18"/>
      <c r="W11" s="18"/>
      <c r="X11" s="19"/>
      <c r="Y11" s="19"/>
      <c r="Z11" s="19"/>
      <c r="AA11" s="19"/>
      <c r="AB11" s="19"/>
      <c r="AC11" s="19"/>
      <c r="AD11" s="19"/>
      <c r="AE11" s="19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9"/>
      <c r="AR11" s="19"/>
      <c r="AS11" s="19"/>
    </row>
    <row r="12" spans="2:45" ht="15">
      <c r="B12" s="13" t="s">
        <v>38</v>
      </c>
      <c r="C12" s="20">
        <v>1775</v>
      </c>
      <c r="D12" s="20">
        <v>1249</v>
      </c>
      <c r="E12" s="19"/>
      <c r="F12" s="19"/>
      <c r="G12" s="18"/>
      <c r="H12" s="18"/>
      <c r="I12" s="18"/>
      <c r="J12" s="18"/>
      <c r="K12" s="19"/>
      <c r="L12" s="19"/>
      <c r="M12" s="19"/>
      <c r="N12" s="19"/>
      <c r="O12" s="19"/>
      <c r="P12" s="18"/>
      <c r="Q12" s="18"/>
      <c r="R12" s="18"/>
      <c r="S12" s="18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9"/>
      <c r="AP12" s="19"/>
      <c r="AQ12" s="19"/>
      <c r="AR12" s="19"/>
      <c r="AS12" s="19"/>
    </row>
    <row r="13" spans="2:45" ht="15">
      <c r="B13" s="13" t="s">
        <v>39</v>
      </c>
      <c r="C13" s="20">
        <v>1750</v>
      </c>
      <c r="D13" s="20">
        <v>1232</v>
      </c>
      <c r="E13" s="19"/>
      <c r="F13" s="18"/>
      <c r="G13" s="18"/>
      <c r="H13" s="18"/>
      <c r="I13" s="18"/>
      <c r="J13" s="19"/>
      <c r="K13" s="19"/>
      <c r="L13" s="19"/>
      <c r="M13" s="19"/>
      <c r="N13" s="19"/>
      <c r="O13" s="18"/>
      <c r="P13" s="18"/>
      <c r="Q13" s="18"/>
      <c r="R13" s="18"/>
      <c r="S13" s="18"/>
      <c r="T13" s="18"/>
      <c r="U13" s="19"/>
      <c r="V13" s="19"/>
      <c r="W13" s="19"/>
      <c r="X13" s="19"/>
      <c r="Y13" s="19"/>
      <c r="Z13" s="19"/>
      <c r="AA13" s="19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9"/>
      <c r="AN13" s="19"/>
      <c r="AO13" s="19"/>
      <c r="AP13" s="19"/>
      <c r="AQ13" s="19"/>
      <c r="AR13" s="19"/>
      <c r="AS13" s="19"/>
    </row>
    <row r="14" spans="3:45" ht="13.5">
      <c r="C14" s="20">
        <v>1725</v>
      </c>
      <c r="D14" s="20">
        <v>1214</v>
      </c>
      <c r="E14" s="18"/>
      <c r="F14" s="18"/>
      <c r="G14" s="18"/>
      <c r="H14" s="18"/>
      <c r="I14" s="19"/>
      <c r="J14" s="19"/>
      <c r="K14" s="19"/>
      <c r="L14" s="19"/>
      <c r="M14" s="19"/>
      <c r="N14" s="18"/>
      <c r="O14" s="18"/>
      <c r="P14" s="18"/>
      <c r="Q14" s="18"/>
      <c r="R14" s="18"/>
      <c r="S14" s="18"/>
      <c r="T14" s="19"/>
      <c r="U14" s="19"/>
      <c r="V14" s="19"/>
      <c r="W14" s="19"/>
      <c r="X14" s="19"/>
      <c r="Y14" s="19"/>
      <c r="Z14" s="19"/>
      <c r="AA14" s="18"/>
      <c r="AB14" s="18"/>
      <c r="AC14" s="18"/>
      <c r="AD14" s="18"/>
      <c r="AE14" s="18"/>
      <c r="AF14" s="18"/>
      <c r="AG14" s="18"/>
      <c r="AH14" s="18"/>
      <c r="AI14" s="18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3:45" ht="13.5">
      <c r="C15" s="20">
        <v>1700</v>
      </c>
      <c r="D15" s="20">
        <v>1197</v>
      </c>
      <c r="E15" s="18"/>
      <c r="F15" s="18"/>
      <c r="G15" s="18"/>
      <c r="H15" s="19"/>
      <c r="I15" s="19" t="s">
        <v>118</v>
      </c>
      <c r="J15" s="19"/>
      <c r="K15" s="19"/>
      <c r="L15" s="19"/>
      <c r="M15" s="18"/>
      <c r="N15" s="18"/>
      <c r="O15" s="18"/>
      <c r="P15" s="18"/>
      <c r="Q15" s="18"/>
      <c r="R15" s="18"/>
      <c r="S15" s="19"/>
      <c r="T15" s="19"/>
      <c r="U15" s="19"/>
      <c r="V15" s="19"/>
      <c r="W15" s="19"/>
      <c r="X15" s="19"/>
      <c r="Y15" s="19"/>
      <c r="Z15" s="18"/>
      <c r="AA15" s="18"/>
      <c r="AB15" s="18"/>
      <c r="AC15" s="18"/>
      <c r="AD15" s="18"/>
      <c r="AE15" s="18"/>
      <c r="AF15" s="18"/>
      <c r="AG15" s="18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3:45" ht="13.5">
      <c r="C16" s="20">
        <v>1675</v>
      </c>
      <c r="D16" s="20">
        <v>1179</v>
      </c>
      <c r="E16" s="18"/>
      <c r="F16" s="18"/>
      <c r="G16" s="19"/>
      <c r="H16" s="19"/>
      <c r="I16" s="19"/>
      <c r="J16" s="19"/>
      <c r="K16" s="19"/>
      <c r="L16" s="18"/>
      <c r="M16" s="18"/>
      <c r="N16" s="18"/>
      <c r="O16" s="18"/>
      <c r="P16" s="18"/>
      <c r="Q16" s="18"/>
      <c r="R16" s="19"/>
      <c r="S16" s="19"/>
      <c r="T16" s="19"/>
      <c r="U16" s="19"/>
      <c r="V16" s="19"/>
      <c r="W16" s="19"/>
      <c r="X16" s="18"/>
      <c r="Y16" s="18"/>
      <c r="Z16" s="18"/>
      <c r="AA16" s="18"/>
      <c r="AB16" s="18"/>
      <c r="AC16" s="18"/>
      <c r="AD16" s="18"/>
      <c r="AE16" s="18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8"/>
      <c r="AS16" s="18"/>
    </row>
    <row r="17" spans="3:45" ht="13.5">
      <c r="C17" s="20">
        <v>1650</v>
      </c>
      <c r="D17" s="20">
        <v>1162</v>
      </c>
      <c r="E17" s="18"/>
      <c r="F17" s="18"/>
      <c r="G17" s="19"/>
      <c r="H17" s="19"/>
      <c r="I17" s="19"/>
      <c r="J17" s="19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8"/>
      <c r="X17" s="18"/>
      <c r="Y17" s="18"/>
      <c r="Z17" s="18"/>
      <c r="AA17" s="18"/>
      <c r="AB17" s="18"/>
      <c r="AC17" s="18"/>
      <c r="AD17" s="1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8"/>
      <c r="AQ17" s="18"/>
      <c r="AR17" s="18"/>
      <c r="AS17" s="18"/>
    </row>
    <row r="18" spans="3:45" ht="13.5">
      <c r="C18" s="20">
        <v>1625</v>
      </c>
      <c r="D18" s="20">
        <v>1144</v>
      </c>
      <c r="E18" s="18"/>
      <c r="F18" s="19"/>
      <c r="G18" s="19"/>
      <c r="H18" s="19"/>
      <c r="I18" s="19"/>
      <c r="J18" s="18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18"/>
      <c r="V18" s="18"/>
      <c r="W18" s="18"/>
      <c r="X18" s="18"/>
      <c r="Y18" s="18"/>
      <c r="Z18" s="18"/>
      <c r="AA18" s="18"/>
      <c r="AB18" s="18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8"/>
      <c r="AO18" s="18"/>
      <c r="AP18" s="18"/>
      <c r="AQ18" s="18"/>
      <c r="AR18" s="18"/>
      <c r="AS18" s="18"/>
    </row>
    <row r="19" spans="3:45" ht="13.5">
      <c r="C19" s="20">
        <v>1600</v>
      </c>
      <c r="D19" s="20">
        <v>1127</v>
      </c>
      <c r="E19" s="19"/>
      <c r="F19" s="19"/>
      <c r="G19" s="19"/>
      <c r="H19" s="19"/>
      <c r="I19" s="18"/>
      <c r="J19" s="18"/>
      <c r="K19" s="18"/>
      <c r="L19" s="18"/>
      <c r="M19" s="18"/>
      <c r="N19" s="19"/>
      <c r="O19" s="19"/>
      <c r="P19" s="19"/>
      <c r="Q19" s="19"/>
      <c r="R19" s="19"/>
      <c r="S19" s="19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8"/>
      <c r="AM19" s="18"/>
      <c r="AN19" s="18"/>
      <c r="AO19" s="18"/>
      <c r="AP19" s="18"/>
      <c r="AQ19" s="18"/>
      <c r="AR19" s="18"/>
      <c r="AS19" s="18"/>
    </row>
    <row r="20" spans="3:45" ht="13.5">
      <c r="C20" s="20">
        <v>1575</v>
      </c>
      <c r="D20" s="20">
        <v>1109</v>
      </c>
      <c r="E20" s="19"/>
      <c r="F20" s="19"/>
      <c r="G20" s="19"/>
      <c r="H20" s="18"/>
      <c r="I20" s="18" t="s">
        <v>119</v>
      </c>
      <c r="J20" s="18"/>
      <c r="K20" s="18"/>
      <c r="L20" s="18"/>
      <c r="M20" s="19"/>
      <c r="N20" s="19"/>
      <c r="O20" s="19"/>
      <c r="P20" s="19"/>
      <c r="Q20" s="19"/>
      <c r="R20" s="19"/>
      <c r="S20" s="18"/>
      <c r="T20" s="18"/>
      <c r="U20" s="18"/>
      <c r="V20" s="18"/>
      <c r="W20" s="18"/>
      <c r="X20" s="18"/>
      <c r="Y20" s="18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3:45" ht="13.5">
      <c r="C21" s="20">
        <v>1550</v>
      </c>
      <c r="D21" s="20">
        <v>1092</v>
      </c>
      <c r="E21" s="19"/>
      <c r="F21" s="19"/>
      <c r="G21" s="18"/>
      <c r="H21" s="18"/>
      <c r="I21" s="18"/>
      <c r="J21" s="18"/>
      <c r="K21" s="18"/>
      <c r="L21" s="19"/>
      <c r="M21" s="19"/>
      <c r="N21" s="19"/>
      <c r="O21" s="19"/>
      <c r="P21" s="19"/>
      <c r="Q21" s="19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</row>
    <row r="22" spans="3:45" ht="13.5">
      <c r="C22" s="20">
        <v>1525</v>
      </c>
      <c r="D22" s="20">
        <v>1074</v>
      </c>
      <c r="E22" s="19"/>
      <c r="F22" s="19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8"/>
      <c r="R22" s="18"/>
      <c r="S22" s="18"/>
      <c r="T22" s="18"/>
      <c r="U22" s="1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19"/>
    </row>
    <row r="23" spans="3:45" ht="13.5">
      <c r="C23" s="20">
        <v>1500</v>
      </c>
      <c r="D23" s="20">
        <v>1057</v>
      </c>
      <c r="E23" s="19"/>
      <c r="F23" s="18"/>
      <c r="G23" s="18"/>
      <c r="H23" s="18"/>
      <c r="I23" s="18"/>
      <c r="J23" s="19"/>
      <c r="K23" s="19"/>
      <c r="L23" s="19"/>
      <c r="M23" s="19"/>
      <c r="N23" s="19"/>
      <c r="O23" s="19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9"/>
      <c r="AA23" s="19"/>
      <c r="AB23" s="19"/>
      <c r="AC23" s="19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19"/>
      <c r="AR23" s="19"/>
      <c r="AS23" s="19"/>
    </row>
    <row r="24" spans="3:45" ht="13.5">
      <c r="C24" s="20">
        <v>1475</v>
      </c>
      <c r="D24" s="20">
        <v>1041</v>
      </c>
      <c r="E24" s="18"/>
      <c r="F24" s="18"/>
      <c r="G24" s="18"/>
      <c r="H24" s="18"/>
      <c r="I24" s="19"/>
      <c r="J24" s="19"/>
      <c r="K24" s="19"/>
      <c r="L24" s="19"/>
      <c r="M24" s="19"/>
      <c r="N24" s="19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19"/>
      <c r="AP24" s="19"/>
      <c r="AQ24" s="19"/>
      <c r="AR24" s="19"/>
      <c r="AS24" s="19"/>
    </row>
    <row r="25" spans="3:45" ht="13.5">
      <c r="C25" s="20">
        <v>1450</v>
      </c>
      <c r="D25" s="20">
        <v>1024</v>
      </c>
      <c r="E25" s="18"/>
      <c r="F25" s="18"/>
      <c r="G25" s="18"/>
      <c r="H25" s="18"/>
      <c r="I25" s="19"/>
      <c r="J25" s="19"/>
      <c r="K25" s="19"/>
      <c r="L25" s="19"/>
      <c r="M25" s="19"/>
      <c r="N25" s="18"/>
      <c r="O25" s="18"/>
      <c r="P25" s="18"/>
      <c r="Q25" s="18"/>
      <c r="R25" s="18"/>
      <c r="S25" s="18"/>
      <c r="T25" s="19"/>
      <c r="U25" s="19"/>
      <c r="V25" s="19"/>
      <c r="W25" s="19"/>
      <c r="X25" s="19"/>
      <c r="Y25" s="19"/>
      <c r="Z25" s="19"/>
      <c r="AA25" s="19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19"/>
      <c r="AN25" s="19"/>
      <c r="AO25" s="19"/>
      <c r="AP25" s="19"/>
      <c r="AQ25" s="19"/>
      <c r="AR25" s="19"/>
      <c r="AS25" s="19"/>
    </row>
    <row r="26" spans="3:45" ht="13.5">
      <c r="C26" s="20">
        <v>1425</v>
      </c>
      <c r="D26" s="20">
        <v>1008</v>
      </c>
      <c r="E26" s="18"/>
      <c r="F26" s="18"/>
      <c r="G26" s="18"/>
      <c r="H26" s="19"/>
      <c r="I26" s="19" t="s">
        <v>120</v>
      </c>
      <c r="J26" s="19"/>
      <c r="K26" s="19"/>
      <c r="L26" s="19"/>
      <c r="M26" s="18"/>
      <c r="N26" s="18"/>
      <c r="O26" s="18"/>
      <c r="P26" s="18"/>
      <c r="Q26" s="18"/>
      <c r="R26" s="18"/>
      <c r="S26" s="19"/>
      <c r="T26" s="19"/>
      <c r="U26" s="19"/>
      <c r="V26" s="19"/>
      <c r="W26" s="19"/>
      <c r="X26" s="19"/>
      <c r="Y26" s="19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3:45" ht="13.5">
      <c r="C27" s="20">
        <v>1400</v>
      </c>
      <c r="D27" s="20">
        <v>991</v>
      </c>
      <c r="E27" s="18"/>
      <c r="F27" s="18"/>
      <c r="G27" s="19"/>
      <c r="H27" s="19"/>
      <c r="I27" s="19"/>
      <c r="J27" s="19"/>
      <c r="K27" s="19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  <c r="X27" s="19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3:45" ht="13.5">
      <c r="C28" s="20">
        <v>1375</v>
      </c>
      <c r="D28" s="20">
        <v>975</v>
      </c>
      <c r="E28" s="18"/>
      <c r="F28" s="18"/>
      <c r="G28" s="19"/>
      <c r="H28" s="19"/>
      <c r="I28" s="19"/>
      <c r="J28" s="19"/>
      <c r="K28" s="18"/>
      <c r="L28" s="18"/>
      <c r="M28" s="18"/>
      <c r="N28" s="18"/>
      <c r="O28" s="18"/>
      <c r="P28" s="18"/>
      <c r="Q28" s="19"/>
      <c r="R28" s="19"/>
      <c r="S28" s="19"/>
      <c r="T28" s="19"/>
      <c r="U28" s="19"/>
      <c r="V28" s="19"/>
      <c r="W28" s="19"/>
      <c r="X28" s="18"/>
      <c r="Y28" s="18"/>
      <c r="Z28" s="18"/>
      <c r="AA28" s="18"/>
      <c r="AB28" s="18"/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3:45" ht="13.5">
      <c r="C29" s="20">
        <v>1350</v>
      </c>
      <c r="D29" s="20">
        <v>959</v>
      </c>
      <c r="E29" s="18"/>
      <c r="F29" s="19"/>
      <c r="G29" s="19"/>
      <c r="H29" s="19"/>
      <c r="I29" s="19"/>
      <c r="J29" s="18"/>
      <c r="K29" s="18"/>
      <c r="L29" s="18"/>
      <c r="M29" s="18"/>
      <c r="N29" s="18"/>
      <c r="O29" s="18"/>
      <c r="P29" s="19"/>
      <c r="Q29" s="19"/>
      <c r="R29" s="19"/>
      <c r="S29" s="19"/>
      <c r="T29" s="19"/>
      <c r="U29" s="19"/>
      <c r="V29" s="19"/>
      <c r="W29" s="18"/>
      <c r="X29" s="18"/>
      <c r="Y29" s="18"/>
      <c r="Z29" s="18"/>
      <c r="AA29" s="18"/>
      <c r="AB29" s="18"/>
      <c r="AC29" s="18"/>
      <c r="AD29" s="18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8"/>
      <c r="AS29" s="18"/>
    </row>
    <row r="30" spans="3:45" ht="13.5">
      <c r="C30" s="20">
        <v>1325</v>
      </c>
      <c r="D30" s="20">
        <v>943</v>
      </c>
      <c r="E30" s="19"/>
      <c r="F30" s="19"/>
      <c r="G30" s="19"/>
      <c r="H30" s="19"/>
      <c r="I30" s="18"/>
      <c r="J30" s="18"/>
      <c r="K30" s="18"/>
      <c r="L30" s="18"/>
      <c r="M30" s="18"/>
      <c r="N30" s="18"/>
      <c r="O30" s="19"/>
      <c r="P30" s="19"/>
      <c r="Q30" s="19"/>
      <c r="R30" s="19"/>
      <c r="S30" s="19"/>
      <c r="T30" s="19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</row>
    <row r="31" spans="3:45" ht="13.5">
      <c r="C31" s="20">
        <v>1300</v>
      </c>
      <c r="D31" s="20">
        <v>925</v>
      </c>
      <c r="E31" s="19"/>
      <c r="F31" s="19"/>
      <c r="G31" s="19"/>
      <c r="H31" s="19"/>
      <c r="I31" s="18" t="s">
        <v>121</v>
      </c>
      <c r="J31" s="18"/>
      <c r="K31" s="18"/>
      <c r="L31" s="18"/>
      <c r="M31" s="18"/>
      <c r="N31" s="19"/>
      <c r="O31" s="19"/>
      <c r="P31" s="19"/>
      <c r="Q31" s="19"/>
      <c r="R31" s="19"/>
      <c r="S31" s="19"/>
      <c r="T31" s="18"/>
      <c r="U31" s="18"/>
      <c r="V31" s="18"/>
      <c r="W31" s="18"/>
      <c r="X31" s="18"/>
      <c r="Y31" s="18"/>
      <c r="Z31" s="18"/>
      <c r="AA31" s="1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8"/>
      <c r="AP31" s="18"/>
      <c r="AQ31" s="18"/>
      <c r="AR31" s="18"/>
      <c r="AS31" s="18"/>
    </row>
    <row r="32" spans="3:45" ht="13.5">
      <c r="C32" s="20">
        <v>1275</v>
      </c>
      <c r="D32" s="20">
        <v>905</v>
      </c>
      <c r="E32" s="19"/>
      <c r="F32" s="19"/>
      <c r="G32" s="19"/>
      <c r="H32" s="18"/>
      <c r="I32" s="18"/>
      <c r="J32" s="18"/>
      <c r="K32" s="18"/>
      <c r="L32" s="18"/>
      <c r="M32" s="19"/>
      <c r="N32" s="19"/>
      <c r="O32" s="19"/>
      <c r="P32" s="19"/>
      <c r="Q32" s="19"/>
      <c r="R32" s="19"/>
      <c r="S32" s="18"/>
      <c r="T32" s="18"/>
      <c r="U32" s="18"/>
      <c r="V32" s="18"/>
      <c r="W32" s="18"/>
      <c r="X32" s="18"/>
      <c r="Y32" s="18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8"/>
      <c r="AM32" s="18"/>
      <c r="AN32" s="18"/>
      <c r="AO32" s="18"/>
      <c r="AP32" s="18"/>
      <c r="AQ32" s="18"/>
      <c r="AR32" s="18"/>
      <c r="AS32" s="18"/>
    </row>
    <row r="33" spans="3:45" ht="13.5">
      <c r="C33" s="20">
        <v>1250</v>
      </c>
      <c r="D33" s="20">
        <v>887</v>
      </c>
      <c r="E33" s="19"/>
      <c r="F33" s="19"/>
      <c r="G33" s="18"/>
      <c r="H33" s="18"/>
      <c r="I33" s="18"/>
      <c r="J33" s="18"/>
      <c r="K33" s="18"/>
      <c r="L33" s="19"/>
      <c r="M33" s="19"/>
      <c r="N33" s="19"/>
      <c r="O33" s="19"/>
      <c r="P33" s="19"/>
      <c r="Q33" s="19"/>
      <c r="R33" s="18"/>
      <c r="S33" s="18"/>
      <c r="T33" s="18"/>
      <c r="U33" s="18"/>
      <c r="V33" s="18"/>
      <c r="W33" s="18"/>
      <c r="X33" s="1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3:45" ht="13.5">
      <c r="C34" s="20">
        <v>1225</v>
      </c>
      <c r="D34" s="20">
        <v>870</v>
      </c>
      <c r="E34" s="19"/>
      <c r="F34" s="18"/>
      <c r="G34" s="18"/>
      <c r="H34" s="18"/>
      <c r="I34" s="18"/>
      <c r="J34" s="19"/>
      <c r="K34" s="19"/>
      <c r="L34" s="19"/>
      <c r="M34" s="19"/>
      <c r="N34" s="19"/>
      <c r="O34" s="19"/>
      <c r="P34" s="18"/>
      <c r="Q34" s="18"/>
      <c r="R34" s="18"/>
      <c r="S34" s="18"/>
      <c r="T34" s="18"/>
      <c r="U34" s="18"/>
      <c r="V34" s="18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3:45" ht="13.5">
      <c r="C35" s="20">
        <v>1200</v>
      </c>
      <c r="D35" s="20">
        <v>853</v>
      </c>
      <c r="E35" s="18"/>
      <c r="F35" s="18"/>
      <c r="G35" s="18"/>
      <c r="H35" s="18"/>
      <c r="I35" s="19"/>
      <c r="J35" s="19"/>
      <c r="K35" s="19"/>
      <c r="L35" s="19"/>
      <c r="M35" s="19"/>
      <c r="N35" s="19"/>
      <c r="O35" s="18"/>
      <c r="P35" s="1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9"/>
      <c r="AD35" s="19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/>
    </row>
    <row r="36" spans="3:45" ht="13.5">
      <c r="C36" s="20">
        <v>1175</v>
      </c>
      <c r="D36" s="20">
        <v>836</v>
      </c>
      <c r="E36" s="18"/>
      <c r="F36" s="18"/>
      <c r="G36" s="18"/>
      <c r="H36" s="19"/>
      <c r="I36" s="19" t="s">
        <v>122</v>
      </c>
      <c r="J36" s="19"/>
      <c r="K36" s="19"/>
      <c r="L36" s="19"/>
      <c r="M36" s="19"/>
      <c r="N36" s="18"/>
      <c r="O36" s="18"/>
      <c r="P36" s="18"/>
      <c r="Q36" s="18"/>
      <c r="R36" s="18"/>
      <c r="S36" s="18"/>
      <c r="T36" s="19"/>
      <c r="U36" s="19"/>
      <c r="V36" s="19"/>
      <c r="W36" s="19"/>
      <c r="X36" s="19"/>
      <c r="Y36" s="19"/>
      <c r="Z36" s="19"/>
      <c r="AA36" s="19"/>
      <c r="AB36" s="19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9"/>
      <c r="AR36" s="19"/>
      <c r="AS36" s="19"/>
    </row>
    <row r="37" spans="3:45" ht="13.5">
      <c r="C37" s="20">
        <v>1150</v>
      </c>
      <c r="D37" s="20">
        <v>817</v>
      </c>
      <c r="E37" s="18"/>
      <c r="F37" s="18"/>
      <c r="G37" s="18"/>
      <c r="H37" s="19"/>
      <c r="I37" s="19"/>
      <c r="J37" s="19"/>
      <c r="K37" s="19"/>
      <c r="L37" s="19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9"/>
      <c r="AO37" s="19"/>
      <c r="AP37" s="19"/>
      <c r="AQ37" s="19"/>
      <c r="AR37" s="19"/>
      <c r="AS37" s="19"/>
    </row>
    <row r="38" spans="3:45" ht="13.5">
      <c r="C38" s="20">
        <v>1125</v>
      </c>
      <c r="D38" s="20">
        <v>799</v>
      </c>
      <c r="E38" s="18"/>
      <c r="F38" s="18"/>
      <c r="G38" s="19"/>
      <c r="H38" s="19"/>
      <c r="I38" s="19"/>
      <c r="J38" s="19"/>
      <c r="K38" s="18"/>
      <c r="L38" s="18"/>
      <c r="M38" s="18"/>
      <c r="N38" s="18"/>
      <c r="O38" s="18"/>
      <c r="P38" s="18"/>
      <c r="Q38" s="19"/>
      <c r="R38" s="19"/>
      <c r="S38" s="19"/>
      <c r="T38" s="19"/>
      <c r="U38" s="19"/>
      <c r="V38" s="19"/>
      <c r="W38" s="19"/>
      <c r="X38" s="19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3:45" ht="13.5">
      <c r="C39" s="20">
        <v>1100</v>
      </c>
      <c r="D39" s="20">
        <v>781</v>
      </c>
      <c r="E39" s="18"/>
      <c r="F39" s="19"/>
      <c r="G39" s="19"/>
      <c r="H39" s="19"/>
      <c r="I39" s="19"/>
      <c r="J39" s="18"/>
      <c r="K39" s="18"/>
      <c r="L39" s="18"/>
      <c r="M39" s="18"/>
      <c r="N39" s="18"/>
      <c r="O39" s="18"/>
      <c r="P39" s="19"/>
      <c r="Q39" s="19"/>
      <c r="R39" s="19"/>
      <c r="S39" s="19"/>
      <c r="T39" s="19"/>
      <c r="U39" s="19"/>
      <c r="V39" s="19"/>
      <c r="W39" s="19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3:45" ht="13.5">
      <c r="C40" s="20">
        <v>1075</v>
      </c>
      <c r="D40" s="20">
        <v>764</v>
      </c>
      <c r="E40" s="19"/>
      <c r="F40" s="19"/>
      <c r="G40" s="19"/>
      <c r="H40" s="19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  <c r="T40" s="19"/>
      <c r="U40" s="19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3:45" ht="13.5">
      <c r="C41" s="20">
        <v>1050</v>
      </c>
      <c r="D41" s="20">
        <v>746</v>
      </c>
      <c r="E41" s="19"/>
      <c r="F41" s="19"/>
      <c r="G41" s="19"/>
      <c r="H41" s="18"/>
      <c r="I41" s="18" t="s">
        <v>123</v>
      </c>
      <c r="J41" s="18"/>
      <c r="K41" s="18"/>
      <c r="L41" s="18"/>
      <c r="M41" s="19"/>
      <c r="N41" s="19"/>
      <c r="O41" s="19"/>
      <c r="P41" s="19"/>
      <c r="Q41" s="19"/>
      <c r="R41" s="19"/>
      <c r="S41" s="19"/>
      <c r="T41" s="18"/>
      <c r="U41" s="18"/>
      <c r="V41" s="18"/>
      <c r="W41" s="18"/>
      <c r="X41" s="18"/>
      <c r="Y41" s="18"/>
      <c r="Z41" s="18"/>
      <c r="AA41" s="18"/>
      <c r="AB41" s="18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8"/>
    </row>
    <row r="42" spans="3:45" ht="13.5">
      <c r="C42" s="20">
        <v>1025</v>
      </c>
      <c r="D42" s="20">
        <v>728</v>
      </c>
      <c r="E42" s="19"/>
      <c r="F42" s="19"/>
      <c r="G42" s="18"/>
      <c r="H42" s="18"/>
      <c r="I42" s="18"/>
      <c r="J42" s="18"/>
      <c r="K42" s="18"/>
      <c r="L42" s="19"/>
      <c r="M42" s="19"/>
      <c r="N42" s="19"/>
      <c r="O42" s="19"/>
      <c r="P42" s="19"/>
      <c r="Q42" s="19"/>
      <c r="R42" s="18"/>
      <c r="S42" s="18"/>
      <c r="T42" s="18"/>
      <c r="U42" s="18"/>
      <c r="V42" s="18"/>
      <c r="W42" s="18"/>
      <c r="X42" s="18"/>
      <c r="Y42" s="18"/>
      <c r="Z42" s="18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8"/>
      <c r="AP42" s="18"/>
      <c r="AQ42" s="18"/>
      <c r="AR42" s="18"/>
      <c r="AS42" s="18"/>
    </row>
    <row r="43" spans="3:45" ht="13.5">
      <c r="C43" s="20">
        <v>1000</v>
      </c>
      <c r="D43" s="20">
        <v>710</v>
      </c>
      <c r="E43" s="19"/>
      <c r="F43" s="18"/>
      <c r="G43" s="18"/>
      <c r="H43" s="18"/>
      <c r="I43" s="18"/>
      <c r="J43" s="18"/>
      <c r="K43" s="19"/>
      <c r="L43" s="19"/>
      <c r="M43" s="19"/>
      <c r="N43" s="19"/>
      <c r="O43" s="19"/>
      <c r="P43" s="19"/>
      <c r="Q43" s="18"/>
      <c r="R43" s="18"/>
      <c r="S43" s="18"/>
      <c r="T43" s="18"/>
      <c r="U43" s="18"/>
      <c r="V43" s="18"/>
      <c r="W43" s="18"/>
      <c r="X43" s="18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8"/>
      <c r="AM43" s="18"/>
      <c r="AN43" s="18"/>
      <c r="AO43" s="18"/>
      <c r="AP43" s="18"/>
      <c r="AQ43" s="18"/>
      <c r="AR43" s="18"/>
      <c r="AS43" s="18"/>
    </row>
    <row r="44" spans="3:45" ht="13.5">
      <c r="C44" s="20">
        <v>975</v>
      </c>
      <c r="D44" s="20">
        <v>691</v>
      </c>
      <c r="E44" s="18"/>
      <c r="F44" s="18"/>
      <c r="G44" s="18"/>
      <c r="H44" s="18"/>
      <c r="I44" s="19"/>
      <c r="J44" s="19"/>
      <c r="K44" s="19"/>
      <c r="L44" s="19"/>
      <c r="M44" s="19"/>
      <c r="N44" s="19"/>
      <c r="O44" s="18"/>
      <c r="P44" s="18"/>
      <c r="Q44" s="18"/>
      <c r="R44" s="18"/>
      <c r="S44" s="18"/>
      <c r="T44" s="18"/>
      <c r="U44" s="18"/>
      <c r="V44" s="18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3:45" ht="13.5">
      <c r="C45" s="20">
        <v>950</v>
      </c>
      <c r="D45" s="20">
        <v>674</v>
      </c>
      <c r="E45" s="18"/>
      <c r="F45" s="18"/>
      <c r="G45" s="18"/>
      <c r="H45" s="19"/>
      <c r="I45" s="19" t="s">
        <v>124</v>
      </c>
      <c r="J45" s="19"/>
      <c r="K45" s="19"/>
      <c r="L45" s="19"/>
      <c r="M45" s="19"/>
      <c r="N45" s="18"/>
      <c r="O45" s="18"/>
      <c r="P45" s="18"/>
      <c r="Q45" s="18"/>
      <c r="R45" s="18"/>
      <c r="S45" s="18"/>
      <c r="T45" s="18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3:45" ht="13.5">
      <c r="C46" s="20">
        <v>925</v>
      </c>
      <c r="D46" s="20">
        <v>657</v>
      </c>
      <c r="E46" s="18"/>
      <c r="F46" s="18"/>
      <c r="G46" s="19"/>
      <c r="H46" s="19"/>
      <c r="I46" s="19"/>
      <c r="J46" s="19"/>
      <c r="K46" s="19"/>
      <c r="L46" s="19"/>
      <c r="M46" s="18"/>
      <c r="N46" s="18"/>
      <c r="O46" s="18"/>
      <c r="P46" s="18"/>
      <c r="Q46" s="18"/>
      <c r="R46" s="18"/>
      <c r="S46" s="18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3:45" ht="13.5">
      <c r="C47" s="20">
        <v>900</v>
      </c>
      <c r="D47" s="20">
        <v>641</v>
      </c>
      <c r="E47" s="18"/>
      <c r="F47" s="18"/>
      <c r="G47" s="19"/>
      <c r="H47" s="19"/>
      <c r="I47" s="19"/>
      <c r="J47" s="19"/>
      <c r="K47" s="18"/>
      <c r="L47" s="18"/>
      <c r="M47" s="18"/>
      <c r="N47" s="18"/>
      <c r="O47" s="18"/>
      <c r="P47" s="18"/>
      <c r="Q47" s="1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3:45" ht="13.5">
      <c r="C48" s="20">
        <v>875</v>
      </c>
      <c r="D48" s="20">
        <v>624</v>
      </c>
      <c r="E48" s="18"/>
      <c r="F48" s="19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9"/>
      <c r="R48" s="19"/>
      <c r="S48" s="19"/>
      <c r="T48" s="19"/>
      <c r="U48" s="19"/>
      <c r="V48" s="19"/>
      <c r="W48" s="19"/>
      <c r="X48" s="19"/>
      <c r="Y48" s="19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3:45" ht="13.5">
      <c r="C49" s="20">
        <v>850</v>
      </c>
      <c r="D49" s="20">
        <v>608</v>
      </c>
      <c r="E49" s="19"/>
      <c r="F49" s="19"/>
      <c r="G49" s="19"/>
      <c r="H49" s="19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</row>
    <row r="50" spans="3:45" ht="13.5">
      <c r="C50" s="20">
        <v>825</v>
      </c>
      <c r="D50" s="20">
        <v>592</v>
      </c>
      <c r="E50" s="19"/>
      <c r="F50" s="19"/>
      <c r="G50" s="19"/>
      <c r="H50" s="18"/>
      <c r="I50" s="18" t="s">
        <v>125</v>
      </c>
      <c r="J50" s="18"/>
      <c r="K50" s="18"/>
      <c r="L50" s="18"/>
      <c r="M50" s="18"/>
      <c r="N50" s="19"/>
      <c r="O50" s="19"/>
      <c r="P50" s="19"/>
      <c r="Q50" s="19"/>
      <c r="R50" s="19"/>
      <c r="S50" s="19"/>
      <c r="T50" s="19"/>
      <c r="U50" s="19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3:45" ht="13.5">
      <c r="C51" s="20">
        <v>800</v>
      </c>
      <c r="D51" s="20">
        <v>575</v>
      </c>
      <c r="E51" s="19"/>
      <c r="F51" s="19"/>
      <c r="G51" s="18"/>
      <c r="H51" s="18"/>
      <c r="I51" s="18"/>
      <c r="J51" s="18"/>
      <c r="K51" s="18"/>
      <c r="L51" s="18"/>
      <c r="M51" s="19"/>
      <c r="N51" s="19"/>
      <c r="O51" s="19"/>
      <c r="P51" s="19"/>
      <c r="Q51" s="19"/>
      <c r="R51" s="19"/>
      <c r="S51" s="19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3:45" ht="13.5">
      <c r="C52" s="20">
        <v>775</v>
      </c>
      <c r="D52" s="20">
        <v>559</v>
      </c>
      <c r="E52" s="19"/>
      <c r="F52" s="19"/>
      <c r="G52" s="18"/>
      <c r="H52" s="18"/>
      <c r="I52" s="18"/>
      <c r="J52" s="18"/>
      <c r="K52" s="18"/>
      <c r="L52" s="19"/>
      <c r="M52" s="19"/>
      <c r="N52" s="19"/>
      <c r="O52" s="19"/>
      <c r="P52" s="19"/>
      <c r="Q52" s="19"/>
      <c r="R52" s="19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3:45" ht="13.5">
      <c r="C53" s="20">
        <v>750</v>
      </c>
      <c r="D53" s="20">
        <v>543</v>
      </c>
      <c r="E53" s="19"/>
      <c r="F53" s="18"/>
      <c r="G53" s="18"/>
      <c r="H53" s="18"/>
      <c r="I53" s="18"/>
      <c r="J53" s="19"/>
      <c r="K53" s="19"/>
      <c r="L53" s="19"/>
      <c r="M53" s="19"/>
      <c r="N53" s="19"/>
      <c r="O53" s="19"/>
      <c r="P53" s="19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3:45" ht="13.5">
      <c r="C54" s="20">
        <v>725</v>
      </c>
      <c r="D54" s="20">
        <v>526</v>
      </c>
      <c r="E54" s="18"/>
      <c r="F54" s="18"/>
      <c r="G54" s="18"/>
      <c r="H54" s="18"/>
      <c r="I54" s="19"/>
      <c r="J54" s="19"/>
      <c r="K54" s="19"/>
      <c r="L54" s="19"/>
      <c r="M54" s="19"/>
      <c r="N54" s="19"/>
      <c r="O54" s="19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3.5">
      <c r="C55" s="20">
        <v>700</v>
      </c>
      <c r="D55" s="20">
        <v>510</v>
      </c>
      <c r="E55" s="18"/>
      <c r="F55" s="18"/>
      <c r="G55" s="18"/>
      <c r="H55" s="19"/>
      <c r="I55" s="19"/>
      <c r="J55" s="19"/>
      <c r="K55" s="19"/>
      <c r="L55" s="19"/>
      <c r="M55" s="19"/>
      <c r="N55" s="19"/>
      <c r="O55" s="18"/>
      <c r="P55" s="18"/>
      <c r="Q55" s="18"/>
      <c r="R55" s="18"/>
      <c r="S55" s="18"/>
      <c r="T55" s="18"/>
      <c r="U55" s="18"/>
      <c r="V55" s="18"/>
      <c r="W55" s="18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3.5">
      <c r="C56" s="20">
        <v>675</v>
      </c>
      <c r="D56" s="20">
        <v>493</v>
      </c>
      <c r="E56" s="18"/>
      <c r="F56" s="18"/>
      <c r="G56" s="18"/>
      <c r="H56" s="19"/>
      <c r="I56" s="19"/>
      <c r="J56" s="19"/>
      <c r="K56" s="19"/>
      <c r="L56" s="19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3.5">
      <c r="C57" s="20">
        <v>650</v>
      </c>
      <c r="D57" s="20">
        <v>477</v>
      </c>
      <c r="E57" s="18"/>
      <c r="F57" s="18"/>
      <c r="G57" s="19"/>
      <c r="H57" s="19"/>
      <c r="I57" s="19"/>
      <c r="J57" s="19"/>
      <c r="K57" s="19"/>
      <c r="L57" s="18"/>
      <c r="M57" s="18"/>
      <c r="N57" s="18"/>
      <c r="O57" s="18"/>
      <c r="P57" s="18"/>
      <c r="Q57" s="18"/>
      <c r="R57" s="18"/>
      <c r="S57" s="18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3.5">
      <c r="C58" s="20">
        <v>625</v>
      </c>
      <c r="D58" s="20">
        <v>459</v>
      </c>
      <c r="E58" s="18"/>
      <c r="F58" s="19"/>
      <c r="G58" s="19"/>
      <c r="H58" s="19"/>
      <c r="I58" s="19"/>
      <c r="J58" s="19"/>
      <c r="K58" s="18"/>
      <c r="L58" s="18"/>
      <c r="M58" s="18"/>
      <c r="N58" s="18"/>
      <c r="O58" s="18"/>
      <c r="P58" s="18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3:45" ht="13.5">
      <c r="C59" s="20">
        <v>600</v>
      </c>
      <c r="D59" s="20">
        <v>440</v>
      </c>
      <c r="E59" s="19"/>
      <c r="F59" s="19"/>
      <c r="G59" s="19"/>
      <c r="H59" s="19"/>
      <c r="I59" s="18"/>
      <c r="J59" s="18"/>
      <c r="K59" s="18"/>
      <c r="L59" s="18"/>
      <c r="M59" s="18"/>
      <c r="N59" s="18"/>
      <c r="O59" s="18"/>
      <c r="P59" s="18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</row>
    <row r="60" spans="3:45" ht="13.5">
      <c r="C60" s="20">
        <v>575</v>
      </c>
      <c r="D60" s="20">
        <v>421</v>
      </c>
      <c r="E60" s="19"/>
      <c r="F60" s="19"/>
      <c r="G60" s="19"/>
      <c r="H60" s="18"/>
      <c r="I60" s="18"/>
      <c r="J60" s="18"/>
      <c r="K60" s="18"/>
      <c r="L60" s="18"/>
      <c r="M60" s="18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</row>
    <row r="61" spans="3:45" ht="13.5">
      <c r="C61" s="20">
        <v>550</v>
      </c>
      <c r="D61" s="20">
        <v>401</v>
      </c>
      <c r="E61" s="19"/>
      <c r="F61" s="19"/>
      <c r="G61" s="18"/>
      <c r="H61" s="18"/>
      <c r="I61" s="18" t="s">
        <v>103</v>
      </c>
      <c r="J61" s="18"/>
      <c r="K61" s="18"/>
      <c r="L61" s="18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3:45" ht="13.5">
      <c r="C62" s="20">
        <v>525</v>
      </c>
      <c r="D62" s="20">
        <v>382</v>
      </c>
      <c r="E62" s="19"/>
      <c r="F62" s="18"/>
      <c r="G62" s="18"/>
      <c r="H62" s="18"/>
      <c r="I62" s="18"/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3:45" ht="13.5">
      <c r="C63" s="20">
        <v>500</v>
      </c>
      <c r="D63" s="20">
        <v>363</v>
      </c>
      <c r="E63" s="18"/>
      <c r="F63" s="18"/>
      <c r="G63" s="18"/>
      <c r="H63" s="18"/>
      <c r="I63" s="18"/>
      <c r="J63" s="19"/>
      <c r="K63" s="19"/>
      <c r="L63" s="19"/>
      <c r="M63" s="19"/>
      <c r="N63" s="19"/>
      <c r="O63" s="19"/>
      <c r="P63" s="19"/>
      <c r="Q63" s="19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3:45" ht="13.5">
      <c r="C64" s="20">
        <v>475</v>
      </c>
      <c r="D64" s="20">
        <v>344</v>
      </c>
      <c r="E64" s="18"/>
      <c r="F64" s="18"/>
      <c r="G64" s="18"/>
      <c r="H64" s="19"/>
      <c r="I64" s="19"/>
      <c r="J64" s="19"/>
      <c r="K64" s="19"/>
      <c r="L64" s="19"/>
      <c r="M64" s="19"/>
      <c r="N64" s="19"/>
      <c r="O64" s="19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:45" ht="13.5">
      <c r="C65" s="20">
        <v>450</v>
      </c>
      <c r="D65" s="20">
        <v>325</v>
      </c>
      <c r="E65" s="18"/>
      <c r="F65" s="18"/>
      <c r="G65" s="19"/>
      <c r="H65" s="19"/>
      <c r="I65" s="19" t="s">
        <v>90</v>
      </c>
      <c r="J65" s="19"/>
      <c r="K65" s="19"/>
      <c r="L65" s="19"/>
      <c r="M65" s="1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:45" ht="13.5">
      <c r="C66" s="20">
        <v>425</v>
      </c>
      <c r="D66" s="20">
        <v>308</v>
      </c>
      <c r="E66" s="18"/>
      <c r="F66" s="19"/>
      <c r="G66" s="19"/>
      <c r="H66" s="19"/>
      <c r="I66" s="19"/>
      <c r="J66" s="19"/>
      <c r="K66" s="19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:45" ht="13.5">
      <c r="C67" s="20">
        <v>400</v>
      </c>
      <c r="D67" s="20">
        <v>290</v>
      </c>
      <c r="E67" s="19"/>
      <c r="F67" s="19"/>
      <c r="G67" s="19"/>
      <c r="H67" s="19"/>
      <c r="I67" s="1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3:45" ht="13.5">
      <c r="C68" s="20">
        <v>375</v>
      </c>
      <c r="D68" s="20">
        <v>272</v>
      </c>
      <c r="E68" s="19"/>
      <c r="F68" s="19"/>
      <c r="G68" s="19"/>
      <c r="H68" s="19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3:45" ht="13.5">
      <c r="C69" s="20">
        <v>350</v>
      </c>
      <c r="D69" s="20">
        <v>254</v>
      </c>
      <c r="E69" s="19"/>
      <c r="F69" s="19"/>
      <c r="G69" s="19"/>
      <c r="H69" s="18"/>
      <c r="I69" s="18" t="s">
        <v>92</v>
      </c>
      <c r="J69" s="18"/>
      <c r="K69" s="18"/>
      <c r="L69" s="18"/>
      <c r="M69" s="18"/>
      <c r="N69" s="18"/>
      <c r="O69" s="18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3.5">
      <c r="C70" s="20">
        <v>325</v>
      </c>
      <c r="D70" s="20">
        <v>236</v>
      </c>
      <c r="E70" s="19"/>
      <c r="F70" s="18"/>
      <c r="G70" s="18"/>
      <c r="H70" s="18"/>
      <c r="I70" s="18"/>
      <c r="J70" s="18"/>
      <c r="K70" s="18"/>
      <c r="L70" s="18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3.5">
      <c r="C71" s="20">
        <v>300</v>
      </c>
      <c r="D71" s="20">
        <v>217</v>
      </c>
      <c r="E71" s="18"/>
      <c r="F71" s="18"/>
      <c r="G71" s="18"/>
      <c r="H71" s="18"/>
      <c r="I71" s="18"/>
      <c r="J71" s="18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3:45" ht="13.5">
      <c r="C72" s="20">
        <v>275</v>
      </c>
      <c r="D72" s="20">
        <v>199</v>
      </c>
      <c r="E72" s="18"/>
      <c r="F72" s="18"/>
      <c r="G72" s="18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3:45" ht="13.5">
      <c r="C73" s="20">
        <v>250</v>
      </c>
      <c r="D73" s="20">
        <v>182</v>
      </c>
      <c r="E73" s="18"/>
      <c r="F73" s="18"/>
      <c r="G73" s="18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3:45" ht="13.5">
      <c r="C74" s="20">
        <v>225</v>
      </c>
      <c r="D74" s="20">
        <v>164</v>
      </c>
      <c r="E74" s="18"/>
      <c r="F74" s="18"/>
      <c r="G74" s="19"/>
      <c r="H74" s="19"/>
      <c r="I74" s="19" t="s">
        <v>91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3:45" ht="13.5">
      <c r="C75" s="20">
        <v>200</v>
      </c>
      <c r="D75" s="20">
        <v>147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3:45" ht="13.5">
      <c r="C76" s="20">
        <v>175</v>
      </c>
      <c r="D76" s="20">
        <v>129</v>
      </c>
      <c r="E76" s="19"/>
      <c r="F76" s="19"/>
      <c r="G76" s="19"/>
      <c r="H76" s="19"/>
      <c r="I76" s="19"/>
      <c r="J76" s="19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:45" ht="13.5">
      <c r="C77" s="20">
        <v>150</v>
      </c>
      <c r="D77" s="20">
        <v>112</v>
      </c>
      <c r="E77" s="19"/>
      <c r="F77" s="19"/>
      <c r="G77" s="19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:45" ht="13.5">
      <c r="C78" s="20">
        <v>125</v>
      </c>
      <c r="D78" s="20">
        <v>96</v>
      </c>
      <c r="E78" s="19"/>
      <c r="F78" s="19"/>
      <c r="G78" s="18"/>
      <c r="H78" s="18"/>
      <c r="I78" s="18" t="s">
        <v>105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:45" ht="13.5">
      <c r="C79" s="20">
        <v>100</v>
      </c>
      <c r="D79" s="20">
        <v>78</v>
      </c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:45" ht="13.5">
      <c r="C80" s="20">
        <v>75</v>
      </c>
      <c r="D80" s="20">
        <v>59</v>
      </c>
      <c r="E80" s="18"/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8"/>
      <c r="F81" s="19"/>
      <c r="G81" s="19"/>
      <c r="H81" s="19"/>
      <c r="I81" s="15" t="s">
        <v>69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27</v>
      </c>
      <c r="F86" s="12" t="s">
        <v>52</v>
      </c>
      <c r="G86" s="12" t="s">
        <v>53</v>
      </c>
      <c r="H86" s="12" t="s">
        <v>31</v>
      </c>
      <c r="I86" s="12" t="s">
        <v>32</v>
      </c>
      <c r="J86" s="12" t="s">
        <v>33</v>
      </c>
      <c r="K86" s="12" t="s">
        <v>35</v>
      </c>
      <c r="L86" s="12" t="s">
        <v>36</v>
      </c>
      <c r="M86" s="12" t="s">
        <v>37</v>
      </c>
      <c r="N86" s="12" t="s">
        <v>38</v>
      </c>
      <c r="O86" s="12" t="s">
        <v>39</v>
      </c>
    </row>
  </sheetData>
  <sheetProtection password="CD91" sheet="1" formatCells="0" formatColumns="0" formatRows="0"/>
  <mergeCells count="2">
    <mergeCell ref="C2:D2"/>
    <mergeCell ref="C85:D85"/>
  </mergeCells>
  <printOptions/>
  <pageMargins left="0.1968503937007874" right="0.1968503937007874" top="1.1811023622047245" bottom="0.984251968503937" header="0.5905511811023623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4" width="5.28125" style="11" bestFit="1" customWidth="1"/>
    <col min="5" max="44" width="4.00390625" style="11" customWidth="1"/>
    <col min="45" max="45" width="6.00390625" style="11" bestFit="1" customWidth="1"/>
    <col min="46" max="16384" width="9.00390625" style="11" customWidth="1"/>
  </cols>
  <sheetData>
    <row r="2" spans="3:21" ht="13.5">
      <c r="C2" s="35" t="s">
        <v>173</v>
      </c>
      <c r="D2" s="35"/>
      <c r="E2" s="12" t="s">
        <v>20</v>
      </c>
      <c r="F2" s="12" t="s">
        <v>21</v>
      </c>
      <c r="G2" s="12">
        <v>3</v>
      </c>
      <c r="H2" s="12" t="s">
        <v>22</v>
      </c>
      <c r="I2" s="12" t="s">
        <v>23</v>
      </c>
      <c r="J2" s="12" t="s">
        <v>93</v>
      </c>
      <c r="K2" s="12" t="s">
        <v>94</v>
      </c>
      <c r="L2" s="12">
        <v>15</v>
      </c>
      <c r="M2" s="12" t="s">
        <v>126</v>
      </c>
      <c r="N2" s="12" t="s">
        <v>127</v>
      </c>
      <c r="O2" s="11" t="s">
        <v>107</v>
      </c>
      <c r="P2" s="11" t="s">
        <v>108</v>
      </c>
      <c r="Q2" s="11" t="s">
        <v>109</v>
      </c>
      <c r="R2" s="11" t="s">
        <v>110</v>
      </c>
      <c r="S2" s="11" t="s">
        <v>111</v>
      </c>
      <c r="T2" s="11" t="s">
        <v>128</v>
      </c>
      <c r="U2" s="11" t="s">
        <v>129</v>
      </c>
    </row>
    <row r="3" spans="2:45" ht="15">
      <c r="B3" s="13" t="s">
        <v>27</v>
      </c>
      <c r="C3" s="14">
        <v>2000</v>
      </c>
      <c r="D3" s="14">
        <v>1409</v>
      </c>
      <c r="E3" s="18" t="s">
        <v>130</v>
      </c>
      <c r="F3" s="18"/>
      <c r="G3" s="19"/>
      <c r="H3" s="19"/>
      <c r="I3" s="19"/>
      <c r="J3" s="19"/>
      <c r="K3" s="18"/>
      <c r="L3" s="18"/>
      <c r="M3" s="18"/>
      <c r="N3" s="18"/>
      <c r="O3" s="18"/>
      <c r="P3" s="19"/>
      <c r="Q3" s="19"/>
      <c r="R3" s="19"/>
      <c r="S3" s="19"/>
      <c r="T3" s="19"/>
      <c r="U3" s="19"/>
      <c r="V3" s="18"/>
      <c r="W3" s="18"/>
      <c r="X3" s="18"/>
      <c r="Y3" s="18"/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2:45" ht="15">
      <c r="B4" s="13" t="s">
        <v>29</v>
      </c>
      <c r="C4" s="20">
        <v>1975</v>
      </c>
      <c r="D4" s="20">
        <v>1391</v>
      </c>
      <c r="E4" s="18"/>
      <c r="F4" s="19"/>
      <c r="G4" s="19" t="s">
        <v>114</v>
      </c>
      <c r="H4" s="19"/>
      <c r="I4" s="19"/>
      <c r="J4" s="18"/>
      <c r="K4" s="18"/>
      <c r="L4" s="18"/>
      <c r="M4" s="18"/>
      <c r="N4" s="18"/>
      <c r="O4" s="19"/>
      <c r="P4" s="19"/>
      <c r="Q4" s="19"/>
      <c r="R4" s="19"/>
      <c r="S4" s="19"/>
      <c r="T4" s="18"/>
      <c r="U4" s="18"/>
      <c r="V4" s="18"/>
      <c r="W4" s="18"/>
      <c r="X4" s="18"/>
      <c r="Y4" s="18"/>
      <c r="Z4" s="19"/>
      <c r="AA4" s="19"/>
      <c r="AB4" s="19"/>
      <c r="AC4" s="19"/>
      <c r="AD4" s="19"/>
      <c r="AE4" s="19"/>
      <c r="AF4" s="19"/>
      <c r="AG4" s="19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9"/>
      <c r="AS4" s="19"/>
    </row>
    <row r="5" spans="2:45" ht="15">
      <c r="B5" s="13" t="s">
        <v>30</v>
      </c>
      <c r="C5" s="20">
        <v>1950</v>
      </c>
      <c r="D5" s="20">
        <v>1373</v>
      </c>
      <c r="E5" s="19"/>
      <c r="F5" s="19"/>
      <c r="G5" s="19"/>
      <c r="H5" s="19"/>
      <c r="I5" s="18"/>
      <c r="J5" s="18"/>
      <c r="K5" s="18"/>
      <c r="L5" s="18"/>
      <c r="M5" s="18"/>
      <c r="N5" s="19"/>
      <c r="O5" s="19"/>
      <c r="P5" s="19"/>
      <c r="Q5" s="19"/>
      <c r="R5" s="19"/>
      <c r="S5" s="18"/>
      <c r="T5" s="18"/>
      <c r="U5" s="18"/>
      <c r="V5" s="18"/>
      <c r="W5" s="18"/>
      <c r="X5" s="18"/>
      <c r="Y5" s="19"/>
      <c r="Z5" s="19"/>
      <c r="AA5" s="19"/>
      <c r="AB5" s="19"/>
      <c r="AC5" s="19"/>
      <c r="AD5" s="19"/>
      <c r="AE5" s="19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9"/>
      <c r="AQ5" s="19"/>
      <c r="AR5" s="19"/>
      <c r="AS5" s="19"/>
    </row>
    <row r="6" spans="2:45" ht="15">
      <c r="B6" s="13" t="s">
        <v>31</v>
      </c>
      <c r="C6" s="20">
        <v>1925</v>
      </c>
      <c r="D6" s="20">
        <v>1356</v>
      </c>
      <c r="E6" s="19"/>
      <c r="F6" s="19"/>
      <c r="G6" s="19"/>
      <c r="H6" s="18"/>
      <c r="I6" s="18" t="s">
        <v>115</v>
      </c>
      <c r="J6" s="18"/>
      <c r="K6" s="18"/>
      <c r="L6" s="18"/>
      <c r="M6" s="19"/>
      <c r="N6" s="19"/>
      <c r="O6" s="19"/>
      <c r="P6" s="19"/>
      <c r="Q6" s="19"/>
      <c r="R6" s="18"/>
      <c r="S6" s="18"/>
      <c r="T6" s="18"/>
      <c r="U6" s="18"/>
      <c r="V6" s="18"/>
      <c r="W6" s="19"/>
      <c r="X6" s="19"/>
      <c r="Y6" s="19"/>
      <c r="Z6" s="19"/>
      <c r="AA6" s="19"/>
      <c r="AB6" s="19"/>
      <c r="AC6" s="19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  <c r="AO6" s="19"/>
      <c r="AP6" s="19"/>
      <c r="AQ6" s="19"/>
      <c r="AR6" s="19"/>
      <c r="AS6" s="19"/>
    </row>
    <row r="7" spans="2:45" ht="15">
      <c r="B7" s="13" t="s">
        <v>32</v>
      </c>
      <c r="C7" s="20">
        <v>1900</v>
      </c>
      <c r="D7" s="20">
        <v>1338</v>
      </c>
      <c r="E7" s="19"/>
      <c r="F7" s="19"/>
      <c r="G7" s="19"/>
      <c r="H7" s="18"/>
      <c r="I7" s="18"/>
      <c r="J7" s="18"/>
      <c r="K7" s="18"/>
      <c r="L7" s="19"/>
      <c r="M7" s="19"/>
      <c r="N7" s="19"/>
      <c r="O7" s="19"/>
      <c r="P7" s="19"/>
      <c r="Q7" s="18"/>
      <c r="R7" s="18"/>
      <c r="S7" s="18"/>
      <c r="T7" s="18"/>
      <c r="U7" s="18"/>
      <c r="V7" s="19"/>
      <c r="W7" s="19"/>
      <c r="X7" s="19"/>
      <c r="Y7" s="19"/>
      <c r="Z7" s="19"/>
      <c r="AA7" s="19"/>
      <c r="AB7" s="19"/>
      <c r="AC7" s="18"/>
      <c r="AD7" s="18"/>
      <c r="AE7" s="18"/>
      <c r="AF7" s="18"/>
      <c r="AG7" s="18"/>
      <c r="AH7" s="18"/>
      <c r="AI7" s="18"/>
      <c r="AJ7" s="18"/>
      <c r="AK7" s="18"/>
      <c r="AL7" s="19"/>
      <c r="AM7" s="19"/>
      <c r="AN7" s="19"/>
      <c r="AO7" s="19"/>
      <c r="AP7" s="19"/>
      <c r="AQ7" s="19"/>
      <c r="AR7" s="19"/>
      <c r="AS7" s="19"/>
    </row>
    <row r="8" spans="2:45" ht="15">
      <c r="B8" s="13" t="s">
        <v>33</v>
      </c>
      <c r="C8" s="20">
        <v>1875</v>
      </c>
      <c r="D8" s="20">
        <v>1320</v>
      </c>
      <c r="E8" s="19"/>
      <c r="F8" s="19"/>
      <c r="G8" s="18"/>
      <c r="H8" s="18"/>
      <c r="I8" s="18"/>
      <c r="J8" s="19"/>
      <c r="K8" s="19"/>
      <c r="L8" s="19"/>
      <c r="M8" s="19"/>
      <c r="N8" s="19"/>
      <c r="O8" s="19"/>
      <c r="P8" s="18"/>
      <c r="Q8" s="18"/>
      <c r="R8" s="18"/>
      <c r="S8" s="18"/>
      <c r="T8" s="18"/>
      <c r="U8" s="19"/>
      <c r="V8" s="19"/>
      <c r="W8" s="19"/>
      <c r="X8" s="19"/>
      <c r="Y8" s="19"/>
      <c r="Z8" s="19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2:45" ht="15">
      <c r="B9" s="13" t="s">
        <v>35</v>
      </c>
      <c r="C9" s="20">
        <v>1850</v>
      </c>
      <c r="D9" s="20">
        <v>1302</v>
      </c>
      <c r="E9" s="19"/>
      <c r="F9" s="18"/>
      <c r="G9" s="18"/>
      <c r="H9" s="18"/>
      <c r="I9" s="19"/>
      <c r="J9" s="19"/>
      <c r="K9" s="19"/>
      <c r="L9" s="19"/>
      <c r="M9" s="19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8"/>
      <c r="AA9" s="18"/>
      <c r="AB9" s="18"/>
      <c r="AC9" s="18"/>
      <c r="AD9" s="18"/>
      <c r="AE9" s="18"/>
      <c r="AF9" s="18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8"/>
      <c r="AS9" s="18"/>
    </row>
    <row r="10" spans="2:45" ht="15">
      <c r="B10" s="13" t="s">
        <v>36</v>
      </c>
      <c r="C10" s="20">
        <v>1825</v>
      </c>
      <c r="D10" s="20">
        <v>1284</v>
      </c>
      <c r="E10" s="18"/>
      <c r="F10" s="18"/>
      <c r="G10" s="18"/>
      <c r="H10" s="19"/>
      <c r="I10" s="19" t="s">
        <v>116</v>
      </c>
      <c r="J10" s="19"/>
      <c r="K10" s="19"/>
      <c r="L10" s="19"/>
      <c r="M10" s="18"/>
      <c r="N10" s="18"/>
      <c r="O10" s="18"/>
      <c r="P10" s="18"/>
      <c r="Q10" s="18"/>
      <c r="R10" s="19"/>
      <c r="S10" s="19"/>
      <c r="T10" s="19"/>
      <c r="U10" s="19"/>
      <c r="V10" s="19"/>
      <c r="W10" s="19"/>
      <c r="X10" s="18"/>
      <c r="Y10" s="18"/>
      <c r="Z10" s="18"/>
      <c r="AA10" s="18"/>
      <c r="AB10" s="18"/>
      <c r="AC10" s="18"/>
      <c r="AD10" s="18"/>
      <c r="AE10" s="18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8"/>
      <c r="AQ10" s="18"/>
      <c r="AR10" s="18"/>
      <c r="AS10" s="18"/>
    </row>
    <row r="11" spans="2:45" ht="15">
      <c r="B11" s="13" t="s">
        <v>37</v>
      </c>
      <c r="C11" s="20">
        <v>1800</v>
      </c>
      <c r="D11" s="20">
        <v>1267</v>
      </c>
      <c r="E11" s="18"/>
      <c r="F11" s="18"/>
      <c r="G11" s="18"/>
      <c r="H11" s="19"/>
      <c r="I11" s="19"/>
      <c r="J11" s="19"/>
      <c r="K11" s="19"/>
      <c r="L11" s="18"/>
      <c r="M11" s="18"/>
      <c r="N11" s="18"/>
      <c r="O11" s="18"/>
      <c r="P11" s="18"/>
      <c r="Q11" s="19"/>
      <c r="R11" s="19"/>
      <c r="S11" s="19"/>
      <c r="T11" s="19"/>
      <c r="U11" s="19"/>
      <c r="V11" s="19"/>
      <c r="W11" s="18"/>
      <c r="X11" s="18"/>
      <c r="Y11" s="18"/>
      <c r="Z11" s="18"/>
      <c r="AA11" s="18"/>
      <c r="AB11" s="18"/>
      <c r="AC11" s="18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8"/>
      <c r="AO11" s="18"/>
      <c r="AP11" s="18"/>
      <c r="AQ11" s="18"/>
      <c r="AR11" s="18"/>
      <c r="AS11" s="18"/>
    </row>
    <row r="12" spans="2:45" ht="15">
      <c r="B12" s="13" t="s">
        <v>38</v>
      </c>
      <c r="C12" s="20">
        <v>1775</v>
      </c>
      <c r="D12" s="20">
        <v>1249</v>
      </c>
      <c r="E12" s="18"/>
      <c r="F12" s="18"/>
      <c r="G12" s="19"/>
      <c r="H12" s="19"/>
      <c r="I12" s="19"/>
      <c r="J12" s="19"/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19"/>
      <c r="V12" s="18"/>
      <c r="W12" s="18"/>
      <c r="X12" s="18"/>
      <c r="Y12" s="18"/>
      <c r="Z12" s="18"/>
      <c r="AA12" s="18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8"/>
      <c r="AM12" s="18"/>
      <c r="AN12" s="18"/>
      <c r="AO12" s="18"/>
      <c r="AP12" s="18"/>
      <c r="AQ12" s="18"/>
      <c r="AR12" s="18"/>
      <c r="AS12" s="18"/>
    </row>
    <row r="13" spans="2:45" ht="15">
      <c r="B13" s="13" t="s">
        <v>39</v>
      </c>
      <c r="C13" s="20">
        <v>1750</v>
      </c>
      <c r="D13" s="20">
        <v>1232</v>
      </c>
      <c r="E13" s="18"/>
      <c r="F13" s="19"/>
      <c r="G13" s="19"/>
      <c r="H13" s="19"/>
      <c r="I13" s="19"/>
      <c r="J13" s="18"/>
      <c r="K13" s="18"/>
      <c r="L13" s="18"/>
      <c r="M13" s="18"/>
      <c r="N13" s="18"/>
      <c r="O13" s="19"/>
      <c r="P13" s="19"/>
      <c r="Q13" s="19"/>
      <c r="R13" s="19"/>
      <c r="S13" s="19"/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9"/>
      <c r="AF13" s="19"/>
      <c r="AG13" s="19"/>
      <c r="AH13" s="19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3:45" ht="13.5">
      <c r="C14" s="20">
        <v>1725</v>
      </c>
      <c r="D14" s="20">
        <v>1214</v>
      </c>
      <c r="E14" s="19"/>
      <c r="F14" s="19"/>
      <c r="G14" s="19"/>
      <c r="H14" s="19"/>
      <c r="I14" s="18"/>
      <c r="J14" s="18"/>
      <c r="K14" s="18"/>
      <c r="L14" s="18"/>
      <c r="M14" s="18"/>
      <c r="N14" s="19"/>
      <c r="O14" s="19"/>
      <c r="P14" s="19"/>
      <c r="Q14" s="19"/>
      <c r="R14" s="19"/>
      <c r="S14" s="18"/>
      <c r="T14" s="18"/>
      <c r="U14" s="18"/>
      <c r="V14" s="18"/>
      <c r="W14" s="18"/>
      <c r="X14" s="18"/>
      <c r="Y14" s="19"/>
      <c r="Z14" s="19"/>
      <c r="AA14" s="19"/>
      <c r="AB14" s="19"/>
      <c r="AC14" s="19"/>
      <c r="AD14" s="19"/>
      <c r="AE14" s="19"/>
      <c r="AF14" s="19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9"/>
      <c r="AS14" s="19"/>
    </row>
    <row r="15" spans="3:45" ht="13.5">
      <c r="C15" s="20">
        <v>1700</v>
      </c>
      <c r="D15" s="20">
        <v>1197</v>
      </c>
      <c r="E15" s="19"/>
      <c r="F15" s="19"/>
      <c r="G15" s="19"/>
      <c r="H15" s="18"/>
      <c r="I15" s="18" t="s">
        <v>117</v>
      </c>
      <c r="J15" s="18"/>
      <c r="K15" s="18"/>
      <c r="L15" s="18"/>
      <c r="M15" s="19"/>
      <c r="N15" s="19"/>
      <c r="O15" s="19"/>
      <c r="P15" s="19"/>
      <c r="Q15" s="19"/>
      <c r="R15" s="18"/>
      <c r="S15" s="18"/>
      <c r="T15" s="18"/>
      <c r="U15" s="18"/>
      <c r="V15" s="18"/>
      <c r="W15" s="18"/>
      <c r="X15" s="19"/>
      <c r="Y15" s="19"/>
      <c r="Z15" s="19"/>
      <c r="AA15" s="19"/>
      <c r="AB15" s="19"/>
      <c r="AC15" s="19"/>
      <c r="AD15" s="19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19"/>
      <c r="AR15" s="19"/>
      <c r="AS15" s="19"/>
    </row>
    <row r="16" spans="3:45" ht="13.5">
      <c r="C16" s="20">
        <v>1675</v>
      </c>
      <c r="D16" s="20">
        <v>1179</v>
      </c>
      <c r="E16" s="19"/>
      <c r="F16" s="19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8"/>
      <c r="R16" s="18"/>
      <c r="S16" s="18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O16" s="19"/>
      <c r="AP16" s="19"/>
      <c r="AQ16" s="19"/>
      <c r="AR16" s="19"/>
      <c r="AS16" s="19"/>
    </row>
    <row r="17" spans="3:45" ht="13.5">
      <c r="C17" s="20">
        <v>1650</v>
      </c>
      <c r="D17" s="20">
        <v>1162</v>
      </c>
      <c r="E17" s="19"/>
      <c r="F17" s="19"/>
      <c r="G17" s="18"/>
      <c r="H17" s="18"/>
      <c r="I17" s="18"/>
      <c r="J17" s="19"/>
      <c r="K17" s="19"/>
      <c r="L17" s="19"/>
      <c r="M17" s="19"/>
      <c r="N17" s="19"/>
      <c r="O17" s="19"/>
      <c r="P17" s="18"/>
      <c r="Q17" s="18"/>
      <c r="R17" s="18"/>
      <c r="S17" s="18"/>
      <c r="T17" s="18"/>
      <c r="U17" s="19"/>
      <c r="V17" s="19"/>
      <c r="W17" s="19"/>
      <c r="X17" s="19"/>
      <c r="Y17" s="19"/>
      <c r="Z17" s="19"/>
      <c r="AA17" s="19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9"/>
      <c r="AM17" s="19"/>
      <c r="AN17" s="19"/>
      <c r="AO17" s="19"/>
      <c r="AP17" s="19"/>
      <c r="AQ17" s="19"/>
      <c r="AR17" s="19"/>
      <c r="AS17" s="19"/>
    </row>
    <row r="18" spans="3:45" ht="13.5">
      <c r="C18" s="20">
        <v>1625</v>
      </c>
      <c r="D18" s="20">
        <v>1144</v>
      </c>
      <c r="E18" s="19"/>
      <c r="F18" s="18"/>
      <c r="G18" s="18"/>
      <c r="H18" s="18"/>
      <c r="I18" s="18"/>
      <c r="J18" s="19"/>
      <c r="K18" s="19"/>
      <c r="L18" s="19"/>
      <c r="M18" s="19"/>
      <c r="N18" s="19"/>
      <c r="O18" s="18"/>
      <c r="P18" s="18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3:45" ht="13.5">
      <c r="C19" s="20">
        <v>1600</v>
      </c>
      <c r="D19" s="20">
        <v>1127</v>
      </c>
      <c r="E19" s="18"/>
      <c r="F19" s="18"/>
      <c r="G19" s="18"/>
      <c r="H19" s="18"/>
      <c r="I19" s="19"/>
      <c r="J19" s="19"/>
      <c r="K19" s="19"/>
      <c r="L19" s="19"/>
      <c r="M19" s="18"/>
      <c r="N19" s="18"/>
      <c r="O19" s="18"/>
      <c r="P19" s="18"/>
      <c r="Q19" s="18"/>
      <c r="R19" s="18"/>
      <c r="S19" s="19"/>
      <c r="T19" s="19"/>
      <c r="U19" s="19"/>
      <c r="V19" s="19"/>
      <c r="W19" s="19"/>
      <c r="X19" s="19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8"/>
    </row>
    <row r="20" spans="3:45" ht="13.5">
      <c r="C20" s="20">
        <v>1575</v>
      </c>
      <c r="D20" s="20">
        <v>1109</v>
      </c>
      <c r="E20" s="18"/>
      <c r="F20" s="18"/>
      <c r="G20" s="18"/>
      <c r="H20" s="19"/>
      <c r="I20" s="19" t="s">
        <v>118</v>
      </c>
      <c r="J20" s="19"/>
      <c r="K20" s="19"/>
      <c r="L20" s="18"/>
      <c r="M20" s="18"/>
      <c r="N20" s="18"/>
      <c r="O20" s="18"/>
      <c r="P20" s="18"/>
      <c r="Q20" s="18"/>
      <c r="R20" s="19"/>
      <c r="S20" s="19"/>
      <c r="T20" s="19"/>
      <c r="U20" s="19"/>
      <c r="V20" s="19"/>
      <c r="W20" s="19"/>
      <c r="X20" s="18"/>
      <c r="Y20" s="18"/>
      <c r="Z20" s="18"/>
      <c r="AA20" s="18"/>
      <c r="AB20" s="18"/>
      <c r="AC20" s="18"/>
      <c r="AD20" s="18"/>
      <c r="AE20" s="18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/>
      <c r="AR20" s="18"/>
      <c r="AS20" s="18"/>
    </row>
    <row r="21" spans="3:45" ht="13.5">
      <c r="C21" s="20">
        <v>1550</v>
      </c>
      <c r="D21" s="20">
        <v>1092</v>
      </c>
      <c r="E21" s="18"/>
      <c r="F21" s="18"/>
      <c r="G21" s="19"/>
      <c r="H21" s="19"/>
      <c r="I21" s="19"/>
      <c r="J21" s="19"/>
      <c r="K21" s="18"/>
      <c r="L21" s="18"/>
      <c r="M21" s="18"/>
      <c r="N21" s="18"/>
      <c r="O21" s="18"/>
      <c r="P21" s="18"/>
      <c r="Q21" s="19"/>
      <c r="R21" s="19"/>
      <c r="S21" s="19"/>
      <c r="T21" s="19"/>
      <c r="U21" s="19"/>
      <c r="V21" s="19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8"/>
      <c r="AP21" s="18"/>
      <c r="AQ21" s="18"/>
      <c r="AR21" s="18"/>
      <c r="AS21" s="18"/>
    </row>
    <row r="22" spans="3:45" ht="13.5">
      <c r="C22" s="20">
        <v>1525</v>
      </c>
      <c r="D22" s="20">
        <v>1074</v>
      </c>
      <c r="E22" s="18"/>
      <c r="F22" s="19"/>
      <c r="G22" s="19"/>
      <c r="H22" s="19"/>
      <c r="I22" s="19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8"/>
      <c r="AN22" s="18"/>
      <c r="AO22" s="18"/>
      <c r="AP22" s="18"/>
      <c r="AQ22" s="18"/>
      <c r="AR22" s="18"/>
      <c r="AS22" s="18"/>
    </row>
    <row r="23" spans="3:45" ht="13.5">
      <c r="C23" s="20">
        <v>1500</v>
      </c>
      <c r="D23" s="20">
        <v>1057</v>
      </c>
      <c r="E23" s="18"/>
      <c r="F23" s="19"/>
      <c r="G23" s="19"/>
      <c r="H23" s="19"/>
      <c r="I23" s="18"/>
      <c r="J23" s="18"/>
      <c r="K23" s="18"/>
      <c r="L23" s="18"/>
      <c r="M23" s="18"/>
      <c r="N23" s="18"/>
      <c r="O23" s="19"/>
      <c r="P23" s="19"/>
      <c r="Q23" s="19"/>
      <c r="R23" s="19"/>
      <c r="S23" s="19"/>
      <c r="T23" s="18"/>
      <c r="U23" s="18"/>
      <c r="V23" s="18"/>
      <c r="W23" s="18"/>
      <c r="X23" s="18"/>
      <c r="Y23" s="18"/>
      <c r="Z23" s="18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3:45" ht="13.5">
      <c r="C24" s="20">
        <v>1475</v>
      </c>
      <c r="D24" s="20">
        <v>1041</v>
      </c>
      <c r="E24" s="19"/>
      <c r="F24" s="19"/>
      <c r="G24" s="19"/>
      <c r="H24" s="19"/>
      <c r="I24" s="18"/>
      <c r="J24" s="18"/>
      <c r="K24" s="18"/>
      <c r="L24" s="18"/>
      <c r="M24" s="18"/>
      <c r="N24" s="19"/>
      <c r="O24" s="19"/>
      <c r="P24" s="19"/>
      <c r="Q24" s="19"/>
      <c r="R24" s="19"/>
      <c r="S24" s="18"/>
      <c r="T24" s="18"/>
      <c r="U24" s="18"/>
      <c r="V24" s="18"/>
      <c r="W24" s="18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3:45" ht="13.5">
      <c r="C25" s="20">
        <v>1450</v>
      </c>
      <c r="D25" s="20">
        <v>1024</v>
      </c>
      <c r="E25" s="19"/>
      <c r="F25" s="19"/>
      <c r="G25" s="19"/>
      <c r="H25" s="18"/>
      <c r="I25" s="18" t="s">
        <v>131</v>
      </c>
      <c r="J25" s="18"/>
      <c r="K25" s="18"/>
      <c r="L25" s="18"/>
      <c r="M25" s="19"/>
      <c r="N25" s="19"/>
      <c r="O25" s="19"/>
      <c r="P25" s="19"/>
      <c r="Q25" s="19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9"/>
    </row>
    <row r="26" spans="3:45" ht="13.5">
      <c r="C26" s="20">
        <v>1425</v>
      </c>
      <c r="D26" s="20">
        <v>1008</v>
      </c>
      <c r="E26" s="19"/>
      <c r="F26" s="19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8"/>
      <c r="R26" s="18"/>
      <c r="S26" s="18"/>
      <c r="T26" s="18"/>
      <c r="U26" s="18"/>
      <c r="V26" s="18"/>
      <c r="W26" s="19"/>
      <c r="X26" s="19"/>
      <c r="Y26" s="19"/>
      <c r="Z26" s="19"/>
      <c r="AA26" s="19"/>
      <c r="AB26" s="19"/>
      <c r="AC26" s="19"/>
      <c r="AD26" s="19"/>
      <c r="AE26" s="19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9"/>
      <c r="AS26" s="19"/>
    </row>
    <row r="27" spans="3:45" ht="13.5">
      <c r="C27" s="20">
        <v>1400</v>
      </c>
      <c r="D27" s="20">
        <v>991</v>
      </c>
      <c r="E27" s="19"/>
      <c r="F27" s="19"/>
      <c r="G27" s="18"/>
      <c r="H27" s="18"/>
      <c r="I27" s="18"/>
      <c r="J27" s="18"/>
      <c r="K27" s="19"/>
      <c r="L27" s="19"/>
      <c r="M27" s="19"/>
      <c r="N27" s="19"/>
      <c r="O27" s="19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9"/>
      <c r="AA27" s="19"/>
      <c r="AB27" s="19"/>
      <c r="AC27" s="19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19"/>
      <c r="AR27" s="19"/>
      <c r="AS27" s="19"/>
    </row>
    <row r="28" spans="3:45" ht="13.5">
      <c r="C28" s="20">
        <v>1375</v>
      </c>
      <c r="D28" s="20">
        <v>975</v>
      </c>
      <c r="E28" s="19"/>
      <c r="F28" s="18"/>
      <c r="G28" s="18"/>
      <c r="H28" s="18"/>
      <c r="I28" s="18"/>
      <c r="J28" s="19"/>
      <c r="K28" s="19"/>
      <c r="L28" s="19"/>
      <c r="M28" s="19"/>
      <c r="N28" s="19"/>
      <c r="O28" s="18"/>
      <c r="P28" s="18"/>
      <c r="Q28" s="18"/>
      <c r="R28" s="18"/>
      <c r="S28" s="18"/>
      <c r="T28" s="18"/>
      <c r="U28" s="19"/>
      <c r="V28" s="19"/>
      <c r="W28" s="19"/>
      <c r="X28" s="19"/>
      <c r="Y28" s="19"/>
      <c r="Z28" s="19"/>
      <c r="AA28" s="19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  <c r="AO28" s="19"/>
      <c r="AP28" s="19"/>
      <c r="AQ28" s="19"/>
      <c r="AR28" s="19"/>
      <c r="AS28" s="19"/>
    </row>
    <row r="29" spans="3:45" ht="13.5">
      <c r="C29" s="20">
        <v>1350</v>
      </c>
      <c r="D29" s="20">
        <v>959</v>
      </c>
      <c r="E29" s="18"/>
      <c r="F29" s="18"/>
      <c r="G29" s="18"/>
      <c r="H29" s="18"/>
      <c r="I29" s="19"/>
      <c r="J29" s="19"/>
      <c r="K29" s="19"/>
      <c r="L29" s="19"/>
      <c r="M29" s="19"/>
      <c r="N29" s="18"/>
      <c r="O29" s="18"/>
      <c r="P29" s="18"/>
      <c r="Q29" s="18"/>
      <c r="R29" s="18"/>
      <c r="S29" s="18"/>
      <c r="T29" s="19"/>
      <c r="U29" s="19"/>
      <c r="V29" s="19"/>
      <c r="W29" s="19"/>
      <c r="X29" s="19"/>
      <c r="Y29" s="19"/>
      <c r="Z29" s="19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9"/>
      <c r="AN29" s="19"/>
      <c r="AO29" s="19"/>
      <c r="AP29" s="19"/>
      <c r="AQ29" s="19"/>
      <c r="AR29" s="19"/>
      <c r="AS29" s="19"/>
    </row>
    <row r="30" spans="3:45" ht="13.5">
      <c r="C30" s="20">
        <v>1325</v>
      </c>
      <c r="D30" s="20">
        <v>943</v>
      </c>
      <c r="E30" s="18"/>
      <c r="F30" s="18"/>
      <c r="G30" s="18"/>
      <c r="H30" s="18"/>
      <c r="I30" s="19" t="s">
        <v>120</v>
      </c>
      <c r="J30" s="19"/>
      <c r="K30" s="19"/>
      <c r="L30" s="19"/>
      <c r="M30" s="18"/>
      <c r="N30" s="18"/>
      <c r="O30" s="18"/>
      <c r="P30" s="18"/>
      <c r="Q30" s="18"/>
      <c r="R30" s="18"/>
      <c r="S30" s="19"/>
      <c r="T30" s="19"/>
      <c r="U30" s="19"/>
      <c r="V30" s="19"/>
      <c r="W30" s="19"/>
      <c r="X30" s="19"/>
      <c r="Y30" s="19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3:45" ht="13.5">
      <c r="C31" s="20">
        <v>1300</v>
      </c>
      <c r="D31" s="20">
        <v>925</v>
      </c>
      <c r="E31" s="18"/>
      <c r="F31" s="18"/>
      <c r="G31" s="18"/>
      <c r="H31" s="19"/>
      <c r="I31" s="19"/>
      <c r="J31" s="19"/>
      <c r="K31" s="19"/>
      <c r="L31" s="18"/>
      <c r="M31" s="18"/>
      <c r="N31" s="18"/>
      <c r="O31" s="18"/>
      <c r="P31" s="18"/>
      <c r="Q31" s="18"/>
      <c r="R31" s="19"/>
      <c r="S31" s="19"/>
      <c r="T31" s="19"/>
      <c r="U31" s="19"/>
      <c r="V31" s="19"/>
      <c r="W31" s="19"/>
      <c r="X31" s="19"/>
      <c r="Y31" s="18"/>
      <c r="Z31" s="18"/>
      <c r="AA31" s="18"/>
      <c r="AB31" s="18"/>
      <c r="AC31" s="18"/>
      <c r="AD31" s="18"/>
      <c r="AE31" s="18"/>
      <c r="AF31" s="18"/>
      <c r="AG31" s="18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3:45" ht="13.5">
      <c r="C32" s="20">
        <v>1275</v>
      </c>
      <c r="D32" s="20">
        <v>905</v>
      </c>
      <c r="E32" s="18"/>
      <c r="F32" s="18"/>
      <c r="G32" s="19"/>
      <c r="H32" s="19"/>
      <c r="I32" s="19"/>
      <c r="J32" s="19"/>
      <c r="K32" s="18"/>
      <c r="L32" s="18"/>
      <c r="M32" s="18"/>
      <c r="N32" s="18"/>
      <c r="O32" s="18"/>
      <c r="P32" s="18"/>
      <c r="Q32" s="19"/>
      <c r="R32" s="19"/>
      <c r="S32" s="19"/>
      <c r="T32" s="19"/>
      <c r="U32" s="19"/>
      <c r="V32" s="19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8"/>
    </row>
    <row r="33" spans="3:45" ht="13.5">
      <c r="C33" s="20">
        <v>1250</v>
      </c>
      <c r="D33" s="20">
        <v>887</v>
      </c>
      <c r="E33" s="18"/>
      <c r="F33" s="19"/>
      <c r="G33" s="19"/>
      <c r="H33" s="19"/>
      <c r="I33" s="19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8"/>
      <c r="AQ33" s="18"/>
      <c r="AR33" s="18"/>
      <c r="AS33" s="18"/>
    </row>
    <row r="34" spans="3:45" ht="13.5">
      <c r="C34" s="20">
        <v>1225</v>
      </c>
      <c r="D34" s="20">
        <v>870</v>
      </c>
      <c r="E34" s="19"/>
      <c r="F34" s="19"/>
      <c r="G34" s="19"/>
      <c r="H34" s="19"/>
      <c r="I34" s="18"/>
      <c r="J34" s="18"/>
      <c r="K34" s="18"/>
      <c r="L34" s="18"/>
      <c r="M34" s="18"/>
      <c r="N34" s="19"/>
      <c r="O34" s="19"/>
      <c r="P34" s="19"/>
      <c r="Q34" s="19"/>
      <c r="R34" s="19"/>
      <c r="S34" s="19"/>
      <c r="T34" s="18"/>
      <c r="U34" s="18"/>
      <c r="V34" s="18"/>
      <c r="W34" s="18"/>
      <c r="X34" s="18"/>
      <c r="Y34" s="18"/>
      <c r="Z34" s="18"/>
      <c r="AA34" s="18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8"/>
      <c r="AO34" s="18"/>
      <c r="AP34" s="18"/>
      <c r="AQ34" s="18"/>
      <c r="AR34" s="18"/>
      <c r="AS34" s="18"/>
    </row>
    <row r="35" spans="3:45" ht="13.5">
      <c r="C35" s="20">
        <v>1200</v>
      </c>
      <c r="D35" s="20">
        <v>853</v>
      </c>
      <c r="E35" s="19"/>
      <c r="F35" s="19"/>
      <c r="G35" s="19"/>
      <c r="H35" s="18"/>
      <c r="I35" s="18" t="s">
        <v>121</v>
      </c>
      <c r="J35" s="18"/>
      <c r="K35" s="18"/>
      <c r="L35" s="18"/>
      <c r="M35" s="19"/>
      <c r="N35" s="19"/>
      <c r="O35" s="19"/>
      <c r="P35" s="19"/>
      <c r="Q35" s="19"/>
      <c r="R35" s="19"/>
      <c r="S35" s="18"/>
      <c r="T35" s="18"/>
      <c r="U35" s="18"/>
      <c r="V35" s="18"/>
      <c r="W35" s="18"/>
      <c r="X35" s="18"/>
      <c r="Y35" s="18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3:45" ht="13.5">
      <c r="C36" s="20">
        <v>1175</v>
      </c>
      <c r="D36" s="20">
        <v>836</v>
      </c>
      <c r="E36" s="19"/>
      <c r="F36" s="19"/>
      <c r="G36" s="18"/>
      <c r="H36" s="18"/>
      <c r="I36" s="18"/>
      <c r="J36" s="18"/>
      <c r="K36" s="18"/>
      <c r="L36" s="19"/>
      <c r="M36" s="19"/>
      <c r="N36" s="19"/>
      <c r="O36" s="19"/>
      <c r="P36" s="19"/>
      <c r="Q36" s="19"/>
      <c r="R36" s="18"/>
      <c r="S36" s="18"/>
      <c r="T36" s="18"/>
      <c r="U36" s="18"/>
      <c r="V36" s="18"/>
      <c r="W36" s="18"/>
      <c r="X36" s="1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3:45" ht="13.5">
      <c r="C37" s="20">
        <v>1150</v>
      </c>
      <c r="D37" s="20">
        <v>817</v>
      </c>
      <c r="E37" s="19"/>
      <c r="F37" s="18"/>
      <c r="G37" s="18"/>
      <c r="H37" s="18"/>
      <c r="I37" s="18"/>
      <c r="J37" s="18"/>
      <c r="K37" s="19"/>
      <c r="L37" s="19"/>
      <c r="M37" s="19"/>
      <c r="N37" s="19"/>
      <c r="O37" s="19"/>
      <c r="P37" s="18"/>
      <c r="Q37" s="18"/>
      <c r="R37" s="18"/>
      <c r="S37" s="18"/>
      <c r="T37" s="18"/>
      <c r="U37" s="18"/>
      <c r="V37" s="18"/>
      <c r="W37" s="19"/>
      <c r="X37" s="19"/>
      <c r="Y37" s="19"/>
      <c r="Z37" s="19"/>
      <c r="AA37" s="19"/>
      <c r="AB37" s="19"/>
      <c r="AC37" s="19"/>
      <c r="AD37" s="19"/>
      <c r="AE37" s="19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3:45" ht="13.5">
      <c r="C38" s="20">
        <v>1125</v>
      </c>
      <c r="D38" s="20">
        <v>799</v>
      </c>
      <c r="E38" s="19"/>
      <c r="F38" s="18"/>
      <c r="G38" s="18"/>
      <c r="H38" s="18"/>
      <c r="I38" s="19"/>
      <c r="J38" s="19"/>
      <c r="K38" s="19"/>
      <c r="L38" s="19"/>
      <c r="M38" s="19"/>
      <c r="N38" s="19"/>
      <c r="O38" s="18"/>
      <c r="P38" s="18"/>
      <c r="Q38" s="18"/>
      <c r="R38" s="18"/>
      <c r="S38" s="18"/>
      <c r="T38" s="18"/>
      <c r="U38" s="19"/>
      <c r="V38" s="19"/>
      <c r="W38" s="19"/>
      <c r="X38" s="19"/>
      <c r="Y38" s="19"/>
      <c r="Z38" s="19"/>
      <c r="AA38" s="19"/>
      <c r="AB38" s="19"/>
      <c r="AC38" s="19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  <c r="AR38" s="19"/>
      <c r="AS38" s="19"/>
    </row>
    <row r="39" spans="3:45" ht="13.5">
      <c r="C39" s="20">
        <v>1100</v>
      </c>
      <c r="D39" s="20">
        <v>781</v>
      </c>
      <c r="E39" s="18"/>
      <c r="F39" s="18"/>
      <c r="G39" s="18"/>
      <c r="H39" s="19"/>
      <c r="I39" s="19"/>
      <c r="J39" s="19"/>
      <c r="K39" s="19"/>
      <c r="L39" s="19"/>
      <c r="M39" s="19"/>
      <c r="N39" s="18"/>
      <c r="O39" s="18"/>
      <c r="P39" s="18"/>
      <c r="Q39" s="18"/>
      <c r="R39" s="18"/>
      <c r="S39" s="18"/>
      <c r="T39" s="19"/>
      <c r="U39" s="19"/>
      <c r="V39" s="19"/>
      <c r="W39" s="19"/>
      <c r="X39" s="19"/>
      <c r="Y39" s="19"/>
      <c r="Z39" s="19"/>
      <c r="AA39" s="19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  <c r="AO39" s="19"/>
      <c r="AP39" s="19"/>
      <c r="AQ39" s="19"/>
      <c r="AR39" s="19"/>
      <c r="AS39" s="19"/>
    </row>
    <row r="40" spans="3:45" ht="13.5">
      <c r="C40" s="20">
        <v>1075</v>
      </c>
      <c r="D40" s="20">
        <v>764</v>
      </c>
      <c r="E40" s="18"/>
      <c r="F40" s="18"/>
      <c r="G40" s="18"/>
      <c r="H40" s="19"/>
      <c r="I40" s="19" t="s">
        <v>122</v>
      </c>
      <c r="J40" s="19"/>
      <c r="K40" s="19"/>
      <c r="L40" s="18"/>
      <c r="M40" s="18"/>
      <c r="N40" s="18"/>
      <c r="O40" s="18"/>
      <c r="P40" s="18"/>
      <c r="Q40" s="18"/>
      <c r="R40" s="19"/>
      <c r="S40" s="19"/>
      <c r="T40" s="19"/>
      <c r="U40" s="19"/>
      <c r="V40" s="19"/>
      <c r="W40" s="19"/>
      <c r="X40" s="19"/>
      <c r="Y40" s="1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19"/>
      <c r="AN40" s="19"/>
      <c r="AO40" s="19"/>
      <c r="AP40" s="19"/>
      <c r="AQ40" s="19"/>
      <c r="AR40" s="19"/>
      <c r="AS40" s="19"/>
    </row>
    <row r="41" spans="3:45" ht="13.5">
      <c r="C41" s="20">
        <v>1050</v>
      </c>
      <c r="D41" s="20">
        <v>746</v>
      </c>
      <c r="E41" s="18"/>
      <c r="F41" s="18"/>
      <c r="G41" s="19"/>
      <c r="H41" s="19"/>
      <c r="I41" s="19"/>
      <c r="J41" s="19"/>
      <c r="K41" s="18"/>
      <c r="L41" s="18"/>
      <c r="M41" s="18"/>
      <c r="N41" s="18"/>
      <c r="O41" s="18"/>
      <c r="P41" s="18"/>
      <c r="Q41" s="19"/>
      <c r="R41" s="19"/>
      <c r="S41" s="19"/>
      <c r="T41" s="19"/>
      <c r="U41" s="19"/>
      <c r="V41" s="19"/>
      <c r="W41" s="1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3:45" ht="13.5">
      <c r="C42" s="20">
        <v>1025</v>
      </c>
      <c r="D42" s="20">
        <v>728</v>
      </c>
      <c r="E42" s="18"/>
      <c r="F42" s="19"/>
      <c r="G42" s="19"/>
      <c r="H42" s="19"/>
      <c r="I42" s="19"/>
      <c r="J42" s="18"/>
      <c r="K42" s="18"/>
      <c r="L42" s="18"/>
      <c r="M42" s="18"/>
      <c r="N42" s="18"/>
      <c r="O42" s="19"/>
      <c r="P42" s="19"/>
      <c r="Q42" s="19"/>
      <c r="R42" s="19"/>
      <c r="S42" s="19"/>
      <c r="T42" s="19"/>
      <c r="U42" s="19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3:45" ht="13.5">
      <c r="C43" s="20">
        <v>1000</v>
      </c>
      <c r="D43" s="20">
        <v>710</v>
      </c>
      <c r="E43" s="19"/>
      <c r="F43" s="19"/>
      <c r="G43" s="19"/>
      <c r="H43" s="19"/>
      <c r="I43" s="18"/>
      <c r="J43" s="18"/>
      <c r="K43" s="18"/>
      <c r="L43" s="18"/>
      <c r="M43" s="18"/>
      <c r="N43" s="19"/>
      <c r="O43" s="19"/>
      <c r="P43" s="19"/>
      <c r="Q43" s="19"/>
      <c r="R43" s="19"/>
      <c r="S43" s="19"/>
      <c r="T43" s="18"/>
      <c r="U43" s="18"/>
      <c r="V43" s="18"/>
      <c r="W43" s="18"/>
      <c r="X43" s="18"/>
      <c r="Y43" s="18"/>
      <c r="Z43" s="18"/>
      <c r="AA43" s="18"/>
      <c r="AB43" s="18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8"/>
      <c r="AS43" s="18"/>
    </row>
    <row r="44" spans="3:45" ht="13.5">
      <c r="C44" s="20">
        <v>975</v>
      </c>
      <c r="D44" s="20">
        <v>691</v>
      </c>
      <c r="E44" s="19"/>
      <c r="F44" s="19"/>
      <c r="G44" s="19"/>
      <c r="H44" s="18"/>
      <c r="I44" s="18" t="s">
        <v>123</v>
      </c>
      <c r="J44" s="18"/>
      <c r="K44" s="18"/>
      <c r="L44" s="19"/>
      <c r="M44" s="19"/>
      <c r="N44" s="19"/>
      <c r="O44" s="19"/>
      <c r="P44" s="19"/>
      <c r="Q44" s="19"/>
      <c r="R44" s="19"/>
      <c r="S44" s="18"/>
      <c r="T44" s="18"/>
      <c r="U44" s="18"/>
      <c r="V44" s="18"/>
      <c r="W44" s="18"/>
      <c r="X44" s="18"/>
      <c r="Y44" s="18"/>
      <c r="Z44" s="18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8"/>
      <c r="AP44" s="18"/>
      <c r="AQ44" s="18"/>
      <c r="AR44" s="18"/>
      <c r="AS44" s="18"/>
    </row>
    <row r="45" spans="3:45" ht="13.5">
      <c r="C45" s="20">
        <v>950</v>
      </c>
      <c r="D45" s="20">
        <v>674</v>
      </c>
      <c r="E45" s="19"/>
      <c r="F45" s="19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8"/>
      <c r="R45" s="18"/>
      <c r="S45" s="18"/>
      <c r="T45" s="18"/>
      <c r="U45" s="18"/>
      <c r="V45" s="18"/>
      <c r="W45" s="18"/>
      <c r="X45" s="18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8"/>
      <c r="AM45" s="18"/>
      <c r="AN45" s="18"/>
      <c r="AO45" s="18"/>
      <c r="AP45" s="18"/>
      <c r="AQ45" s="18"/>
      <c r="AR45" s="18"/>
      <c r="AS45" s="18"/>
    </row>
    <row r="46" spans="3:45" ht="13.5">
      <c r="C46" s="20">
        <v>925</v>
      </c>
      <c r="D46" s="20">
        <v>657</v>
      </c>
      <c r="E46" s="19"/>
      <c r="F46" s="18"/>
      <c r="G46" s="18"/>
      <c r="H46" s="18"/>
      <c r="I46" s="18"/>
      <c r="J46" s="19"/>
      <c r="K46" s="19"/>
      <c r="L46" s="19"/>
      <c r="M46" s="19"/>
      <c r="N46" s="19"/>
      <c r="O46" s="19"/>
      <c r="P46" s="18"/>
      <c r="Q46" s="18"/>
      <c r="R46" s="18"/>
      <c r="S46" s="18"/>
      <c r="T46" s="18"/>
      <c r="U46" s="18"/>
      <c r="V46" s="1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3:45" ht="13.5">
      <c r="C47" s="20">
        <v>900</v>
      </c>
      <c r="D47" s="20">
        <v>641</v>
      </c>
      <c r="E47" s="18"/>
      <c r="F47" s="18"/>
      <c r="G47" s="18"/>
      <c r="H47" s="18"/>
      <c r="I47" s="19"/>
      <c r="J47" s="19"/>
      <c r="K47" s="19"/>
      <c r="L47" s="19"/>
      <c r="M47" s="19"/>
      <c r="N47" s="18"/>
      <c r="O47" s="18"/>
      <c r="P47" s="18"/>
      <c r="Q47" s="18"/>
      <c r="R47" s="18"/>
      <c r="S47" s="18"/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3:45" ht="13.5">
      <c r="C48" s="20">
        <v>875</v>
      </c>
      <c r="D48" s="20">
        <v>624</v>
      </c>
      <c r="E48" s="18"/>
      <c r="F48" s="18"/>
      <c r="G48" s="18"/>
      <c r="H48" s="19"/>
      <c r="I48" s="19" t="s">
        <v>124</v>
      </c>
      <c r="J48" s="19"/>
      <c r="K48" s="19"/>
      <c r="L48" s="19"/>
      <c r="M48" s="18"/>
      <c r="N48" s="18"/>
      <c r="O48" s="18"/>
      <c r="P48" s="18"/>
      <c r="Q48" s="18"/>
      <c r="R48" s="18"/>
      <c r="S48" s="18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3:45" ht="13.5">
      <c r="C49" s="20">
        <v>850</v>
      </c>
      <c r="D49" s="20">
        <v>608</v>
      </c>
      <c r="E49" s="18"/>
      <c r="F49" s="18"/>
      <c r="G49" s="19"/>
      <c r="H49" s="19"/>
      <c r="I49" s="19"/>
      <c r="J49" s="19"/>
      <c r="K49" s="19"/>
      <c r="L49" s="18"/>
      <c r="M49" s="18"/>
      <c r="N49" s="18"/>
      <c r="O49" s="18"/>
      <c r="P49" s="18"/>
      <c r="Q49" s="1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3:45" ht="13.5">
      <c r="C50" s="20">
        <v>825</v>
      </c>
      <c r="D50" s="20">
        <v>592</v>
      </c>
      <c r="E50" s="18"/>
      <c r="F50" s="19"/>
      <c r="G50" s="19"/>
      <c r="H50" s="19"/>
      <c r="I50" s="19"/>
      <c r="J50" s="19"/>
      <c r="K50" s="18"/>
      <c r="L50" s="18"/>
      <c r="M50" s="18"/>
      <c r="N50" s="18"/>
      <c r="O50" s="18"/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3:45" ht="13.5">
      <c r="C51" s="20">
        <v>800</v>
      </c>
      <c r="D51" s="20">
        <v>575</v>
      </c>
      <c r="E51" s="18"/>
      <c r="F51" s="19"/>
      <c r="G51" s="19"/>
      <c r="H51" s="19"/>
      <c r="I51" s="18"/>
      <c r="J51" s="18"/>
      <c r="K51" s="18"/>
      <c r="L51" s="18"/>
      <c r="M51" s="18"/>
      <c r="N51" s="18"/>
      <c r="O51" s="18"/>
      <c r="P51" s="19"/>
      <c r="Q51" s="19"/>
      <c r="R51" s="19"/>
      <c r="S51" s="19"/>
      <c r="T51" s="19"/>
      <c r="U51" s="19"/>
      <c r="V51" s="19"/>
      <c r="W51" s="19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3:45" ht="13.5">
      <c r="C52" s="20">
        <v>775</v>
      </c>
      <c r="D52" s="20">
        <v>559</v>
      </c>
      <c r="E52" s="19"/>
      <c r="F52" s="19"/>
      <c r="G52" s="19"/>
      <c r="H52" s="19"/>
      <c r="I52" s="18"/>
      <c r="J52" s="18"/>
      <c r="K52" s="18"/>
      <c r="L52" s="18"/>
      <c r="M52" s="18"/>
      <c r="N52" s="19"/>
      <c r="O52" s="19"/>
      <c r="P52" s="19"/>
      <c r="Q52" s="19"/>
      <c r="R52" s="19"/>
      <c r="S52" s="19"/>
      <c r="T52" s="19"/>
      <c r="U52" s="19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3:45" ht="13.5">
      <c r="C53" s="20">
        <v>750</v>
      </c>
      <c r="D53" s="20">
        <v>543</v>
      </c>
      <c r="E53" s="19"/>
      <c r="F53" s="19"/>
      <c r="G53" s="19"/>
      <c r="H53" s="18"/>
      <c r="I53" s="18" t="s">
        <v>132</v>
      </c>
      <c r="J53" s="18"/>
      <c r="K53" s="18"/>
      <c r="L53" s="18"/>
      <c r="M53" s="19"/>
      <c r="N53" s="19"/>
      <c r="O53" s="19"/>
      <c r="P53" s="19"/>
      <c r="Q53" s="19"/>
      <c r="R53" s="19"/>
      <c r="S53" s="19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3:45" ht="13.5">
      <c r="C54" s="20">
        <v>725</v>
      </c>
      <c r="D54" s="20">
        <v>526</v>
      </c>
      <c r="E54" s="19"/>
      <c r="F54" s="19"/>
      <c r="G54" s="18"/>
      <c r="H54" s="18"/>
      <c r="I54" s="18"/>
      <c r="J54" s="18"/>
      <c r="K54" s="18"/>
      <c r="L54" s="19"/>
      <c r="M54" s="19"/>
      <c r="N54" s="19"/>
      <c r="O54" s="19"/>
      <c r="P54" s="19"/>
      <c r="Q54" s="19"/>
      <c r="R54" s="19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3.5">
      <c r="C55" s="20">
        <v>700</v>
      </c>
      <c r="D55" s="20">
        <v>510</v>
      </c>
      <c r="E55" s="19"/>
      <c r="F55" s="18"/>
      <c r="G55" s="18"/>
      <c r="H55" s="18"/>
      <c r="I55" s="18"/>
      <c r="J55" s="19"/>
      <c r="K55" s="19"/>
      <c r="L55" s="19"/>
      <c r="M55" s="19"/>
      <c r="N55" s="19"/>
      <c r="O55" s="19"/>
      <c r="P55" s="19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3.5">
      <c r="C56" s="20">
        <v>675</v>
      </c>
      <c r="D56" s="20">
        <v>493</v>
      </c>
      <c r="E56" s="18"/>
      <c r="F56" s="18"/>
      <c r="G56" s="18"/>
      <c r="H56" s="18"/>
      <c r="I56" s="19"/>
      <c r="J56" s="19"/>
      <c r="K56" s="19"/>
      <c r="L56" s="19"/>
      <c r="M56" s="19"/>
      <c r="N56" s="19"/>
      <c r="O56" s="19"/>
      <c r="P56" s="18"/>
      <c r="Q56" s="18"/>
      <c r="R56" s="18"/>
      <c r="S56" s="18"/>
      <c r="T56" s="18"/>
      <c r="U56" s="18"/>
      <c r="V56" s="18"/>
      <c r="W56" s="18"/>
      <c r="X56" s="18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3.5">
      <c r="C57" s="20">
        <v>650</v>
      </c>
      <c r="D57" s="20">
        <v>477</v>
      </c>
      <c r="E57" s="18"/>
      <c r="F57" s="18"/>
      <c r="G57" s="18"/>
      <c r="H57" s="19"/>
      <c r="I57" s="19" t="s">
        <v>125</v>
      </c>
      <c r="J57" s="19"/>
      <c r="K57" s="19"/>
      <c r="L57" s="19"/>
      <c r="M57" s="19"/>
      <c r="N57" s="18"/>
      <c r="O57" s="18"/>
      <c r="P57" s="18"/>
      <c r="Q57" s="18"/>
      <c r="R57" s="18"/>
      <c r="S57" s="18"/>
      <c r="T57" s="18"/>
      <c r="U57" s="18"/>
      <c r="V57" s="18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3.5">
      <c r="C58" s="20">
        <v>625</v>
      </c>
      <c r="D58" s="20">
        <v>459</v>
      </c>
      <c r="E58" s="18"/>
      <c r="F58" s="18"/>
      <c r="G58" s="18"/>
      <c r="H58" s="19"/>
      <c r="I58" s="19"/>
      <c r="J58" s="19"/>
      <c r="K58" s="19"/>
      <c r="L58" s="19"/>
      <c r="M58" s="18"/>
      <c r="N58" s="18"/>
      <c r="O58" s="18"/>
      <c r="P58" s="18"/>
      <c r="Q58" s="18"/>
      <c r="R58" s="18"/>
      <c r="S58" s="18"/>
      <c r="T58" s="18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3:45" ht="13.5">
      <c r="C59" s="20">
        <v>600</v>
      </c>
      <c r="D59" s="20">
        <v>440</v>
      </c>
      <c r="E59" s="18"/>
      <c r="F59" s="18"/>
      <c r="G59" s="19"/>
      <c r="H59" s="19"/>
      <c r="I59" s="19"/>
      <c r="J59" s="19"/>
      <c r="K59" s="18"/>
      <c r="L59" s="18"/>
      <c r="M59" s="18"/>
      <c r="N59" s="18"/>
      <c r="O59" s="18"/>
      <c r="P59" s="18"/>
      <c r="Q59" s="18"/>
      <c r="R59" s="18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3:45" ht="13.5">
      <c r="C60" s="20">
        <v>575</v>
      </c>
      <c r="D60" s="20">
        <v>421</v>
      </c>
      <c r="E60" s="18"/>
      <c r="F60" s="19"/>
      <c r="G60" s="19"/>
      <c r="H60" s="19"/>
      <c r="I60" s="19"/>
      <c r="J60" s="18"/>
      <c r="K60" s="18"/>
      <c r="L60" s="18"/>
      <c r="M60" s="18"/>
      <c r="N60" s="18"/>
      <c r="O60" s="18"/>
      <c r="P60" s="18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3:45" ht="13.5">
      <c r="C61" s="20">
        <v>550</v>
      </c>
      <c r="D61" s="20">
        <v>401</v>
      </c>
      <c r="E61" s="19"/>
      <c r="F61" s="19"/>
      <c r="G61" s="19"/>
      <c r="H61" s="19"/>
      <c r="I61" s="18" t="s">
        <v>103</v>
      </c>
      <c r="J61" s="18"/>
      <c r="K61" s="18"/>
      <c r="L61" s="18"/>
      <c r="M61" s="18"/>
      <c r="N61" s="18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</row>
    <row r="62" spans="3:45" ht="13.5">
      <c r="C62" s="20">
        <v>525</v>
      </c>
      <c r="D62" s="20">
        <v>382</v>
      </c>
      <c r="E62" s="19"/>
      <c r="F62" s="19"/>
      <c r="G62" s="18"/>
      <c r="H62" s="18"/>
      <c r="I62" s="18"/>
      <c r="J62" s="18"/>
      <c r="K62" s="18"/>
      <c r="L62" s="18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3:45" ht="13.5">
      <c r="C63" s="20">
        <v>500</v>
      </c>
      <c r="D63" s="20">
        <v>363</v>
      </c>
      <c r="E63" s="19"/>
      <c r="F63" s="18"/>
      <c r="G63" s="18"/>
      <c r="H63" s="18"/>
      <c r="I63" s="18"/>
      <c r="J63" s="18"/>
      <c r="K63" s="18"/>
      <c r="L63" s="19"/>
      <c r="M63" s="19"/>
      <c r="N63" s="19"/>
      <c r="O63" s="19"/>
      <c r="P63" s="19"/>
      <c r="Q63" s="19"/>
      <c r="R63" s="19"/>
      <c r="S63" s="19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3:45" ht="13.5">
      <c r="C64" s="20">
        <v>475</v>
      </c>
      <c r="D64" s="20">
        <v>344</v>
      </c>
      <c r="E64" s="19"/>
      <c r="F64" s="18"/>
      <c r="G64" s="18"/>
      <c r="H64" s="18"/>
      <c r="I64" s="18"/>
      <c r="J64" s="19"/>
      <c r="K64" s="19"/>
      <c r="L64" s="19"/>
      <c r="M64" s="19"/>
      <c r="N64" s="19"/>
      <c r="O64" s="19"/>
      <c r="P64" s="19"/>
      <c r="Q64" s="19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:45" ht="13.5">
      <c r="C65" s="20">
        <v>450</v>
      </c>
      <c r="D65" s="20">
        <v>325</v>
      </c>
      <c r="E65" s="18"/>
      <c r="F65" s="18"/>
      <c r="G65" s="18"/>
      <c r="H65" s="18"/>
      <c r="I65" s="19" t="s">
        <v>90</v>
      </c>
      <c r="J65" s="19"/>
      <c r="K65" s="19"/>
      <c r="L65" s="19"/>
      <c r="M65" s="19"/>
      <c r="N65" s="19"/>
      <c r="O65" s="19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:45" ht="13.5">
      <c r="C66" s="20">
        <v>425</v>
      </c>
      <c r="D66" s="20">
        <v>308</v>
      </c>
      <c r="E66" s="18"/>
      <c r="F66" s="18"/>
      <c r="G66" s="18"/>
      <c r="H66" s="19"/>
      <c r="I66" s="19"/>
      <c r="J66" s="19"/>
      <c r="K66" s="19"/>
      <c r="L66" s="19"/>
      <c r="M66" s="19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:45" ht="13.5">
      <c r="C67" s="20">
        <v>400</v>
      </c>
      <c r="D67" s="20">
        <v>290</v>
      </c>
      <c r="E67" s="18"/>
      <c r="F67" s="19"/>
      <c r="G67" s="19"/>
      <c r="H67" s="19"/>
      <c r="I67" s="19"/>
      <c r="J67" s="19"/>
      <c r="K67" s="19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:45" ht="13.5">
      <c r="C68" s="20">
        <v>375</v>
      </c>
      <c r="D68" s="20">
        <v>272</v>
      </c>
      <c r="E68" s="18"/>
      <c r="F68" s="19"/>
      <c r="G68" s="19"/>
      <c r="H68" s="19"/>
      <c r="I68" s="1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3:45" ht="13.5">
      <c r="C69" s="20">
        <v>350</v>
      </c>
      <c r="D69" s="20">
        <v>254</v>
      </c>
      <c r="E69" s="19"/>
      <c r="F69" s="19"/>
      <c r="G69" s="19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3.5">
      <c r="C70" s="20">
        <v>325</v>
      </c>
      <c r="D70" s="20">
        <v>236</v>
      </c>
      <c r="E70" s="19"/>
      <c r="F70" s="19"/>
      <c r="G70" s="18"/>
      <c r="H70" s="18"/>
      <c r="I70" s="18" t="s">
        <v>133</v>
      </c>
      <c r="J70" s="18"/>
      <c r="K70" s="18"/>
      <c r="L70" s="18"/>
      <c r="M70" s="18"/>
      <c r="N70" s="18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3.5">
      <c r="C71" s="20">
        <v>300</v>
      </c>
      <c r="D71" s="20">
        <v>217</v>
      </c>
      <c r="E71" s="19"/>
      <c r="F71" s="18"/>
      <c r="G71" s="18"/>
      <c r="H71" s="18"/>
      <c r="I71" s="18"/>
      <c r="J71" s="18"/>
      <c r="K71" s="18"/>
      <c r="L71" s="18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3:45" ht="13.5">
      <c r="C72" s="20">
        <v>275</v>
      </c>
      <c r="D72" s="20">
        <v>199</v>
      </c>
      <c r="E72" s="18"/>
      <c r="F72" s="18"/>
      <c r="G72" s="18"/>
      <c r="H72" s="18"/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3:45" ht="13.5">
      <c r="C73" s="20">
        <v>250</v>
      </c>
      <c r="D73" s="20">
        <v>182</v>
      </c>
      <c r="E73" s="18"/>
      <c r="F73" s="18"/>
      <c r="G73" s="18"/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3:45" ht="13.5">
      <c r="C74" s="20">
        <v>225</v>
      </c>
      <c r="D74" s="20">
        <v>164</v>
      </c>
      <c r="E74" s="18"/>
      <c r="F74" s="18"/>
      <c r="G74" s="19"/>
      <c r="H74" s="19"/>
      <c r="I74" s="19" t="s">
        <v>91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3:45" ht="13.5">
      <c r="C75" s="20">
        <v>200</v>
      </c>
      <c r="D75" s="20">
        <v>147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3:45" ht="13.5">
      <c r="C76" s="20">
        <v>175</v>
      </c>
      <c r="D76" s="20">
        <v>129</v>
      </c>
      <c r="E76" s="19"/>
      <c r="F76" s="19"/>
      <c r="G76" s="19"/>
      <c r="H76" s="19"/>
      <c r="I76" s="19"/>
      <c r="J76" s="19"/>
      <c r="K76" s="19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:45" ht="13.5">
      <c r="C77" s="20">
        <v>150</v>
      </c>
      <c r="D77" s="20">
        <v>112</v>
      </c>
      <c r="E77" s="19"/>
      <c r="F77" s="19"/>
      <c r="G77" s="19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:45" ht="13.5">
      <c r="C78" s="20">
        <v>125</v>
      </c>
      <c r="D78" s="20">
        <v>96</v>
      </c>
      <c r="E78" s="19"/>
      <c r="F78" s="19"/>
      <c r="G78" s="19"/>
      <c r="H78" s="18"/>
      <c r="I78" s="18" t="s">
        <v>105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:45" ht="13.5">
      <c r="C79" s="20">
        <v>100</v>
      </c>
      <c r="D79" s="20">
        <v>78</v>
      </c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:45" ht="13.5">
      <c r="C80" s="20">
        <v>75</v>
      </c>
      <c r="D80" s="20">
        <v>59</v>
      </c>
      <c r="E80" s="18"/>
      <c r="F80" s="18"/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8"/>
      <c r="F81" s="19"/>
      <c r="G81" s="19"/>
      <c r="H81" s="19"/>
      <c r="I81" s="15" t="s">
        <v>69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27</v>
      </c>
      <c r="F86" s="12" t="s">
        <v>52</v>
      </c>
      <c r="G86" s="12" t="s">
        <v>53</v>
      </c>
      <c r="H86" s="12" t="s">
        <v>31</v>
      </c>
      <c r="I86" s="12" t="s">
        <v>32</v>
      </c>
      <c r="J86" s="12" t="s">
        <v>33</v>
      </c>
      <c r="K86" s="12" t="s">
        <v>35</v>
      </c>
      <c r="L86" s="12" t="s">
        <v>36</v>
      </c>
      <c r="M86" s="12" t="s">
        <v>37</v>
      </c>
      <c r="N86" s="12" t="s">
        <v>38</v>
      </c>
      <c r="O86" s="12" t="s">
        <v>39</v>
      </c>
    </row>
  </sheetData>
  <sheetProtection password="CD81" sheet="1" formatCells="0" formatColumns="0" formatRows="0"/>
  <mergeCells count="2">
    <mergeCell ref="C2:D2"/>
    <mergeCell ref="C85:D8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A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1" bestFit="1" customWidth="1"/>
    <col min="2" max="2" width="2.8515625" style="11" bestFit="1" customWidth="1"/>
    <col min="3" max="4" width="5.28125" style="11" bestFit="1" customWidth="1"/>
    <col min="5" max="44" width="4.00390625" style="11" customWidth="1"/>
    <col min="45" max="45" width="6.00390625" style="11" bestFit="1" customWidth="1"/>
    <col min="46" max="16384" width="9.00390625" style="11" customWidth="1"/>
  </cols>
  <sheetData>
    <row r="2" spans="3:20" ht="13.5">
      <c r="C2" s="35" t="s">
        <v>174</v>
      </c>
      <c r="D2" s="35"/>
      <c r="E2" s="12" t="s">
        <v>20</v>
      </c>
      <c r="F2" s="12" t="s">
        <v>21</v>
      </c>
      <c r="G2" s="12">
        <v>3</v>
      </c>
      <c r="H2" s="12" t="s">
        <v>22</v>
      </c>
      <c r="I2" s="12" t="s">
        <v>23</v>
      </c>
      <c r="J2" s="12" t="s">
        <v>93</v>
      </c>
      <c r="K2" s="12" t="s">
        <v>94</v>
      </c>
      <c r="L2" s="12" t="s">
        <v>134</v>
      </c>
      <c r="M2" s="12" t="s">
        <v>135</v>
      </c>
      <c r="N2" s="12" t="s">
        <v>136</v>
      </c>
      <c r="O2" s="11" t="s">
        <v>137</v>
      </c>
      <c r="P2" s="11" t="s">
        <v>138</v>
      </c>
      <c r="Q2" s="11" t="s">
        <v>139</v>
      </c>
      <c r="R2" s="11" t="s">
        <v>140</v>
      </c>
      <c r="S2" s="11" t="s">
        <v>141</v>
      </c>
      <c r="T2" s="11" t="s">
        <v>142</v>
      </c>
    </row>
    <row r="3" spans="2:45" ht="15">
      <c r="B3" s="13" t="s">
        <v>27</v>
      </c>
      <c r="C3" s="14">
        <v>2000</v>
      </c>
      <c r="D3" s="14">
        <v>1409</v>
      </c>
      <c r="E3" s="19" t="s">
        <v>143</v>
      </c>
      <c r="F3" s="19"/>
      <c r="G3" s="18"/>
      <c r="H3" s="18"/>
      <c r="I3" s="18"/>
      <c r="J3" s="18"/>
      <c r="K3" s="19"/>
      <c r="L3" s="19"/>
      <c r="M3" s="19"/>
      <c r="N3" s="19"/>
      <c r="O3" s="18"/>
      <c r="P3" s="18"/>
      <c r="Q3" s="18"/>
      <c r="R3" s="18"/>
      <c r="S3" s="18"/>
      <c r="T3" s="19"/>
      <c r="U3" s="19"/>
      <c r="V3" s="19"/>
      <c r="W3" s="19"/>
      <c r="X3" s="19"/>
      <c r="Y3" s="19"/>
      <c r="Z3" s="18"/>
      <c r="AA3" s="18"/>
      <c r="AB3" s="18"/>
      <c r="AC3" s="18"/>
      <c r="AD3" s="18"/>
      <c r="AE3" s="18"/>
      <c r="AF3" s="18"/>
      <c r="AG3" s="18"/>
      <c r="AH3" s="19"/>
      <c r="AI3" s="19"/>
      <c r="AJ3" s="19"/>
      <c r="AK3" s="19"/>
      <c r="AL3" s="19"/>
      <c r="AM3" s="19"/>
      <c r="AN3" s="19"/>
      <c r="AO3" s="19"/>
      <c r="AP3" s="19"/>
      <c r="AQ3" s="18"/>
      <c r="AR3" s="18"/>
      <c r="AS3" s="18"/>
    </row>
    <row r="4" spans="2:45" ht="15">
      <c r="B4" s="13" t="s">
        <v>29</v>
      </c>
      <c r="C4" s="20">
        <v>1975</v>
      </c>
      <c r="D4" s="20">
        <v>1391</v>
      </c>
      <c r="E4" s="19"/>
      <c r="F4" s="18" t="s">
        <v>144</v>
      </c>
      <c r="G4" s="18"/>
      <c r="H4" s="18"/>
      <c r="I4" s="18"/>
      <c r="J4" s="19"/>
      <c r="K4" s="19"/>
      <c r="L4" s="19"/>
      <c r="M4" s="19"/>
      <c r="N4" s="18"/>
      <c r="O4" s="18"/>
      <c r="P4" s="18"/>
      <c r="Q4" s="18"/>
      <c r="R4" s="18"/>
      <c r="S4" s="19"/>
      <c r="T4" s="19"/>
      <c r="U4" s="19"/>
      <c r="V4" s="19"/>
      <c r="W4" s="19"/>
      <c r="X4" s="19"/>
      <c r="Y4" s="18"/>
      <c r="Z4" s="18"/>
      <c r="AA4" s="18"/>
      <c r="AB4" s="18"/>
      <c r="AC4" s="18"/>
      <c r="AD4" s="18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8"/>
      <c r="AP4" s="18"/>
      <c r="AQ4" s="18"/>
      <c r="AR4" s="18"/>
      <c r="AS4" s="18"/>
    </row>
    <row r="5" spans="2:45" ht="15">
      <c r="B5" s="13" t="s">
        <v>30</v>
      </c>
      <c r="C5" s="20">
        <v>1950</v>
      </c>
      <c r="D5" s="20">
        <v>1373</v>
      </c>
      <c r="E5" s="18"/>
      <c r="F5" s="18"/>
      <c r="G5" s="18"/>
      <c r="H5" s="18"/>
      <c r="I5" s="19"/>
      <c r="J5" s="19"/>
      <c r="K5" s="19"/>
      <c r="L5" s="19"/>
      <c r="M5" s="18"/>
      <c r="N5" s="18"/>
      <c r="O5" s="18"/>
      <c r="P5" s="18"/>
      <c r="Q5" s="18"/>
      <c r="R5" s="19"/>
      <c r="S5" s="19"/>
      <c r="T5" s="19"/>
      <c r="U5" s="19"/>
      <c r="V5" s="19"/>
      <c r="W5" s="18"/>
      <c r="X5" s="18"/>
      <c r="Y5" s="18"/>
      <c r="Z5" s="18"/>
      <c r="AA5" s="18"/>
      <c r="AB5" s="18"/>
      <c r="AC5" s="18"/>
      <c r="AD5" s="19"/>
      <c r="AE5" s="19"/>
      <c r="AF5" s="19"/>
      <c r="AG5" s="19"/>
      <c r="AH5" s="19"/>
      <c r="AI5" s="19"/>
      <c r="AJ5" s="19"/>
      <c r="AK5" s="19"/>
      <c r="AL5" s="18"/>
      <c r="AM5" s="18"/>
      <c r="AN5" s="18"/>
      <c r="AO5" s="18"/>
      <c r="AP5" s="18"/>
      <c r="AQ5" s="18"/>
      <c r="AR5" s="18"/>
      <c r="AS5" s="18"/>
    </row>
    <row r="6" spans="2:45" ht="15">
      <c r="B6" s="13" t="s">
        <v>31</v>
      </c>
      <c r="C6" s="20">
        <v>1925</v>
      </c>
      <c r="D6" s="20">
        <v>1356</v>
      </c>
      <c r="E6" s="18"/>
      <c r="F6" s="18"/>
      <c r="G6" s="18"/>
      <c r="H6" s="19"/>
      <c r="I6" s="19" t="s">
        <v>145</v>
      </c>
      <c r="J6" s="19"/>
      <c r="K6" s="19"/>
      <c r="L6" s="18"/>
      <c r="M6" s="18"/>
      <c r="N6" s="18"/>
      <c r="O6" s="18"/>
      <c r="P6" s="18"/>
      <c r="Q6" s="19"/>
      <c r="R6" s="19"/>
      <c r="S6" s="19"/>
      <c r="T6" s="19"/>
      <c r="U6" s="19"/>
      <c r="V6" s="18"/>
      <c r="W6" s="18"/>
      <c r="X6" s="18"/>
      <c r="Y6" s="18"/>
      <c r="Z6" s="18"/>
      <c r="AA6" s="18"/>
      <c r="AB6" s="19"/>
      <c r="AC6" s="19"/>
      <c r="AD6" s="19"/>
      <c r="AE6" s="19"/>
      <c r="AF6" s="19"/>
      <c r="AG6" s="19"/>
      <c r="AH6" s="19"/>
      <c r="AI6" s="19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2:45" ht="15">
      <c r="B7" s="13" t="s">
        <v>32</v>
      </c>
      <c r="C7" s="20">
        <v>1900</v>
      </c>
      <c r="D7" s="20">
        <v>1338</v>
      </c>
      <c r="E7" s="18"/>
      <c r="F7" s="18"/>
      <c r="G7" s="19"/>
      <c r="H7" s="19"/>
      <c r="I7" s="19"/>
      <c r="J7" s="19"/>
      <c r="K7" s="18"/>
      <c r="L7" s="18" t="s">
        <v>146</v>
      </c>
      <c r="M7" s="18"/>
      <c r="N7" s="18"/>
      <c r="O7" s="19"/>
      <c r="P7" s="19"/>
      <c r="Q7" s="19"/>
      <c r="R7" s="19"/>
      <c r="S7" s="19"/>
      <c r="T7" s="19"/>
      <c r="U7" s="18"/>
      <c r="V7" s="18"/>
      <c r="W7" s="18"/>
      <c r="X7" s="18"/>
      <c r="Y7" s="18"/>
      <c r="Z7" s="18"/>
      <c r="AA7" s="19"/>
      <c r="AB7" s="19"/>
      <c r="AC7" s="19"/>
      <c r="AD7" s="19"/>
      <c r="AE7" s="19"/>
      <c r="AF7" s="19"/>
      <c r="AG7" s="19"/>
      <c r="AH7" s="19"/>
      <c r="AI7" s="18"/>
      <c r="AJ7" s="18"/>
      <c r="AK7" s="18"/>
      <c r="AL7" s="18"/>
      <c r="AM7" s="18"/>
      <c r="AN7" s="18"/>
      <c r="AO7" s="18"/>
      <c r="AP7" s="18"/>
      <c r="AQ7" s="18"/>
      <c r="AR7" s="19"/>
      <c r="AS7" s="19"/>
    </row>
    <row r="8" spans="2:45" ht="15">
      <c r="B8" s="13" t="s">
        <v>33</v>
      </c>
      <c r="C8" s="20">
        <v>1875</v>
      </c>
      <c r="D8" s="20">
        <v>1320</v>
      </c>
      <c r="E8" s="18"/>
      <c r="F8" s="19"/>
      <c r="G8" s="19"/>
      <c r="H8" s="19"/>
      <c r="I8" s="19"/>
      <c r="J8" s="18"/>
      <c r="K8" s="18"/>
      <c r="L8" s="18"/>
      <c r="M8" s="18"/>
      <c r="N8" s="19"/>
      <c r="O8" s="19"/>
      <c r="P8" s="19"/>
      <c r="Q8" s="19"/>
      <c r="R8" s="19"/>
      <c r="S8" s="18"/>
      <c r="T8" s="18"/>
      <c r="U8" s="18"/>
      <c r="V8" s="18"/>
      <c r="W8" s="18"/>
      <c r="X8" s="18"/>
      <c r="Y8" s="19"/>
      <c r="Z8" s="19"/>
      <c r="AA8" s="19"/>
      <c r="AB8" s="19"/>
      <c r="AC8" s="19"/>
      <c r="AD8" s="19"/>
      <c r="AE8" s="19"/>
      <c r="AF8" s="19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</row>
    <row r="9" spans="2:45" ht="15">
      <c r="B9" s="13" t="s">
        <v>35</v>
      </c>
      <c r="C9" s="20">
        <v>1850</v>
      </c>
      <c r="D9" s="20">
        <v>1302</v>
      </c>
      <c r="E9" s="19"/>
      <c r="F9" s="19"/>
      <c r="G9" s="19"/>
      <c r="H9" s="19"/>
      <c r="I9" s="18"/>
      <c r="J9" s="18"/>
      <c r="K9" s="18"/>
      <c r="L9" s="18"/>
      <c r="M9" s="19"/>
      <c r="N9" s="19"/>
      <c r="O9" s="19"/>
      <c r="P9" s="19"/>
      <c r="Q9" s="19"/>
      <c r="R9" s="18"/>
      <c r="S9" s="18"/>
      <c r="T9" s="18"/>
      <c r="U9" s="18"/>
      <c r="V9" s="18"/>
      <c r="W9" s="18"/>
      <c r="X9" s="19"/>
      <c r="Y9" s="19"/>
      <c r="Z9" s="19"/>
      <c r="AA9" s="19"/>
      <c r="AB9" s="19"/>
      <c r="AC9" s="19"/>
      <c r="AD9" s="19"/>
      <c r="AE9" s="18"/>
      <c r="AF9" s="18"/>
      <c r="AG9" s="18"/>
      <c r="AH9" s="18"/>
      <c r="AI9" s="18"/>
      <c r="AJ9" s="18"/>
      <c r="AK9" s="18"/>
      <c r="AL9" s="18"/>
      <c r="AM9" s="18"/>
      <c r="AN9" s="19"/>
      <c r="AO9" s="19"/>
      <c r="AP9" s="19"/>
      <c r="AQ9" s="19"/>
      <c r="AR9" s="19"/>
      <c r="AS9" s="19"/>
    </row>
    <row r="10" spans="2:45" ht="15">
      <c r="B10" s="13" t="s">
        <v>36</v>
      </c>
      <c r="C10" s="20">
        <v>1825</v>
      </c>
      <c r="D10" s="20">
        <v>1284</v>
      </c>
      <c r="E10" s="19"/>
      <c r="F10" s="19"/>
      <c r="G10" s="19"/>
      <c r="H10" s="18"/>
      <c r="I10" s="18"/>
      <c r="J10" s="18"/>
      <c r="K10" s="19"/>
      <c r="L10" s="19"/>
      <c r="M10" s="19"/>
      <c r="N10" s="19"/>
      <c r="O10" s="19"/>
      <c r="P10" s="19"/>
      <c r="Q10" s="18"/>
      <c r="R10" s="18"/>
      <c r="S10" s="18"/>
      <c r="T10" s="18"/>
      <c r="U10" s="18"/>
      <c r="V10" s="19"/>
      <c r="W10" s="19"/>
      <c r="X10" s="19"/>
      <c r="Y10" s="19"/>
      <c r="Z10" s="19"/>
      <c r="AA10" s="19"/>
      <c r="AB10" s="19"/>
      <c r="AC10" s="18"/>
      <c r="AD10" s="18"/>
      <c r="AE10" s="18"/>
      <c r="AF10" s="18"/>
      <c r="AG10" s="18"/>
      <c r="AH10" s="18"/>
      <c r="AI10" s="18"/>
      <c r="AJ10" s="18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2:45" ht="15">
      <c r="B11" s="13" t="s">
        <v>37</v>
      </c>
      <c r="C11" s="20">
        <v>1800</v>
      </c>
      <c r="D11" s="20">
        <v>1267</v>
      </c>
      <c r="E11" s="19"/>
      <c r="F11" s="19"/>
      <c r="G11" s="18"/>
      <c r="H11" s="18"/>
      <c r="I11" s="18"/>
      <c r="J11" s="18"/>
      <c r="K11" s="19"/>
      <c r="L11" s="19"/>
      <c r="M11" s="19"/>
      <c r="N11" s="19"/>
      <c r="O11" s="19"/>
      <c r="P11" s="18"/>
      <c r="Q11" s="18"/>
      <c r="R11" s="18"/>
      <c r="S11" s="18"/>
      <c r="T11" s="18"/>
      <c r="U11" s="19"/>
      <c r="V11" s="19"/>
      <c r="W11" s="19"/>
      <c r="X11" s="19"/>
      <c r="Y11" s="19"/>
      <c r="Z11" s="19"/>
      <c r="AA11" s="18"/>
      <c r="AB11" s="18"/>
      <c r="AC11" s="18"/>
      <c r="AD11" s="18"/>
      <c r="AE11" s="18"/>
      <c r="AF11" s="18"/>
      <c r="AG11" s="18"/>
      <c r="AH11" s="18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8"/>
    </row>
    <row r="12" spans="2:45" ht="15">
      <c r="B12" s="13" t="s">
        <v>38</v>
      </c>
      <c r="C12" s="20">
        <v>1775</v>
      </c>
      <c r="D12" s="20">
        <v>1249</v>
      </c>
      <c r="E12" s="19"/>
      <c r="F12" s="18"/>
      <c r="G12" s="18"/>
      <c r="H12" s="18"/>
      <c r="I12" s="18"/>
      <c r="J12" s="19"/>
      <c r="K12" s="19"/>
      <c r="L12" s="19"/>
      <c r="M12" s="19"/>
      <c r="N12" s="19"/>
      <c r="O12" s="18"/>
      <c r="P12" s="18"/>
      <c r="Q12" s="18"/>
      <c r="R12" s="18"/>
      <c r="S12" s="18"/>
      <c r="T12" s="19"/>
      <c r="U12" s="19"/>
      <c r="V12" s="19"/>
      <c r="W12" s="19"/>
      <c r="X12" s="19"/>
      <c r="Y12" s="19"/>
      <c r="Z12" s="18"/>
      <c r="AA12" s="18"/>
      <c r="AB12" s="18"/>
      <c r="AC12" s="18"/>
      <c r="AD12" s="18"/>
      <c r="AE12" s="18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8"/>
      <c r="AR12" s="18"/>
      <c r="AS12" s="18"/>
    </row>
    <row r="13" spans="2:45" ht="15">
      <c r="B13" s="13" t="s">
        <v>39</v>
      </c>
      <c r="C13" s="20">
        <v>1750</v>
      </c>
      <c r="D13" s="20">
        <v>1232</v>
      </c>
      <c r="E13" s="19"/>
      <c r="F13" s="18"/>
      <c r="G13" s="18"/>
      <c r="H13" s="18"/>
      <c r="I13" s="19"/>
      <c r="J13" s="19" t="s">
        <v>147</v>
      </c>
      <c r="K13" s="19"/>
      <c r="L13" s="19"/>
      <c r="M13" s="19"/>
      <c r="N13" s="18"/>
      <c r="O13" s="18"/>
      <c r="P13" s="18"/>
      <c r="Q13" s="18"/>
      <c r="R13" s="18"/>
      <c r="S13" s="19"/>
      <c r="T13" s="19"/>
      <c r="U13" s="19"/>
      <c r="V13" s="19"/>
      <c r="W13" s="19"/>
      <c r="X13" s="18"/>
      <c r="Y13" s="18"/>
      <c r="Z13" s="18"/>
      <c r="AA13" s="18"/>
      <c r="AB13" s="18"/>
      <c r="AC13" s="18"/>
      <c r="AD13" s="18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8"/>
      <c r="AP13" s="18"/>
      <c r="AQ13" s="18"/>
      <c r="AR13" s="18"/>
      <c r="AS13" s="18"/>
    </row>
    <row r="14" spans="3:45" ht="13.5">
      <c r="C14" s="20">
        <v>1725</v>
      </c>
      <c r="D14" s="20">
        <v>1214</v>
      </c>
      <c r="E14" s="18"/>
      <c r="F14" s="18"/>
      <c r="G14" s="18"/>
      <c r="H14" s="19"/>
      <c r="I14" s="19"/>
      <c r="J14" s="19"/>
      <c r="K14" s="19"/>
      <c r="L14" s="19"/>
      <c r="M14" s="18"/>
      <c r="N14" s="18"/>
      <c r="O14" s="18"/>
      <c r="P14" s="18"/>
      <c r="Q14" s="19"/>
      <c r="R14" s="19"/>
      <c r="S14" s="19"/>
      <c r="T14" s="19"/>
      <c r="U14" s="19"/>
      <c r="V14" s="19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19"/>
      <c r="AH14" s="19"/>
      <c r="AI14" s="19"/>
      <c r="AJ14" s="19"/>
      <c r="AK14" s="19"/>
      <c r="AL14" s="19"/>
      <c r="AM14" s="18"/>
      <c r="AN14" s="18"/>
      <c r="AO14" s="18"/>
      <c r="AP14" s="18"/>
      <c r="AQ14" s="18"/>
      <c r="AR14" s="18"/>
      <c r="AS14" s="18"/>
    </row>
    <row r="15" spans="3:45" ht="13.5">
      <c r="C15" s="20">
        <v>1700</v>
      </c>
      <c r="D15" s="20">
        <v>1197</v>
      </c>
      <c r="E15" s="18"/>
      <c r="F15" s="18"/>
      <c r="G15" s="19"/>
      <c r="H15" s="19"/>
      <c r="I15" s="19"/>
      <c r="J15" s="19"/>
      <c r="K15" s="18"/>
      <c r="L15" s="18"/>
      <c r="M15" s="18"/>
      <c r="N15" s="18"/>
      <c r="O15" s="18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19"/>
      <c r="AC15" s="19"/>
      <c r="AD15" s="19"/>
      <c r="AE15" s="19"/>
      <c r="AF15" s="19"/>
      <c r="AG15" s="19"/>
      <c r="AH15" s="19"/>
      <c r="AI15" s="19"/>
      <c r="AJ15" s="19"/>
      <c r="AK15" s="18"/>
      <c r="AL15" s="18"/>
      <c r="AM15" s="18"/>
      <c r="AN15" s="18"/>
      <c r="AO15" s="18"/>
      <c r="AP15" s="18"/>
      <c r="AQ15" s="18"/>
      <c r="AR15" s="18"/>
      <c r="AS15" s="18"/>
    </row>
    <row r="16" spans="3:45" ht="13.5">
      <c r="C16" s="20">
        <v>1675</v>
      </c>
      <c r="D16" s="20">
        <v>1179</v>
      </c>
      <c r="E16" s="18"/>
      <c r="F16" s="18"/>
      <c r="G16" s="19"/>
      <c r="H16" s="19"/>
      <c r="I16" s="19"/>
      <c r="J16" s="18"/>
      <c r="K16" s="18"/>
      <c r="L16" s="18"/>
      <c r="M16" s="18"/>
      <c r="N16" s="18"/>
      <c r="O16" s="19"/>
      <c r="P16" s="19"/>
      <c r="Q16" s="19"/>
      <c r="R16" s="19"/>
      <c r="S16" s="19"/>
      <c r="T16" s="18"/>
      <c r="U16" s="18"/>
      <c r="V16" s="18"/>
      <c r="W16" s="18"/>
      <c r="X16" s="18"/>
      <c r="Y16" s="18"/>
      <c r="Z16" s="18"/>
      <c r="AA16" s="19"/>
      <c r="AB16" s="19"/>
      <c r="AC16" s="19"/>
      <c r="AD16" s="19"/>
      <c r="AE16" s="19"/>
      <c r="AF16" s="19"/>
      <c r="AG16" s="19"/>
      <c r="AH16" s="19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9"/>
    </row>
    <row r="17" spans="3:45" ht="13.5">
      <c r="C17" s="20">
        <v>1650</v>
      </c>
      <c r="D17" s="20">
        <v>1162</v>
      </c>
      <c r="E17" s="18"/>
      <c r="F17" s="19"/>
      <c r="G17" s="19"/>
      <c r="H17" s="19"/>
      <c r="I17" s="18"/>
      <c r="J17" s="18"/>
      <c r="K17" s="18"/>
      <c r="L17" s="18"/>
      <c r="M17" s="18"/>
      <c r="N17" s="19"/>
      <c r="O17" s="19"/>
      <c r="P17" s="19"/>
      <c r="Q17" s="19"/>
      <c r="R17" s="19"/>
      <c r="S17" s="18"/>
      <c r="T17" s="18"/>
      <c r="U17" s="18"/>
      <c r="V17" s="18"/>
      <c r="W17" s="18"/>
      <c r="X17" s="18"/>
      <c r="Y17" s="19"/>
      <c r="Z17" s="19"/>
      <c r="AA17" s="19"/>
      <c r="AB17" s="19"/>
      <c r="AC17" s="19"/>
      <c r="AD17" s="19"/>
      <c r="AE17" s="19"/>
      <c r="AF17" s="19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9"/>
      <c r="AS17" s="19"/>
    </row>
    <row r="18" spans="3:45" ht="13.5">
      <c r="C18" s="20">
        <v>1625</v>
      </c>
      <c r="D18" s="20">
        <v>1144</v>
      </c>
      <c r="E18" s="19"/>
      <c r="F18" s="19"/>
      <c r="G18" s="19"/>
      <c r="H18" s="19"/>
      <c r="I18" s="18"/>
      <c r="J18" s="18"/>
      <c r="K18" s="18"/>
      <c r="L18" s="18"/>
      <c r="M18" s="19"/>
      <c r="N18" s="19"/>
      <c r="O18" s="19"/>
      <c r="P18" s="19"/>
      <c r="Q18" s="19"/>
      <c r="R18" s="18"/>
      <c r="S18" s="18"/>
      <c r="T18" s="18"/>
      <c r="U18" s="18"/>
      <c r="V18" s="18"/>
      <c r="W18" s="18"/>
      <c r="X18" s="19"/>
      <c r="Y18" s="19"/>
      <c r="Z18" s="19"/>
      <c r="AA18" s="19"/>
      <c r="AB18" s="19"/>
      <c r="AC18" s="19"/>
      <c r="AD18" s="19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  <c r="AP18" s="19"/>
      <c r="AQ18" s="19"/>
      <c r="AR18" s="19"/>
      <c r="AS18" s="19"/>
    </row>
    <row r="19" spans="3:45" ht="13.5">
      <c r="C19" s="20">
        <v>1600</v>
      </c>
      <c r="D19" s="20">
        <v>1127</v>
      </c>
      <c r="E19" s="19"/>
      <c r="F19" s="19"/>
      <c r="G19" s="19"/>
      <c r="H19" s="18"/>
      <c r="I19" s="18" t="s">
        <v>148</v>
      </c>
      <c r="J19" s="18"/>
      <c r="K19" s="18"/>
      <c r="L19" s="19"/>
      <c r="M19" s="19"/>
      <c r="N19" s="19"/>
      <c r="O19" s="19"/>
      <c r="P19" s="19"/>
      <c r="Q19" s="18"/>
      <c r="R19" s="18"/>
      <c r="S19" s="18"/>
      <c r="T19" s="18"/>
      <c r="U19" s="18"/>
      <c r="V19" s="19"/>
      <c r="W19" s="19"/>
      <c r="X19" s="19"/>
      <c r="Y19" s="19"/>
      <c r="Z19" s="19"/>
      <c r="AA19" s="19"/>
      <c r="AB19" s="19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9"/>
      <c r="AN19" s="19"/>
      <c r="AO19" s="19"/>
      <c r="AP19" s="19"/>
      <c r="AQ19" s="19"/>
      <c r="AR19" s="19"/>
      <c r="AS19" s="19"/>
    </row>
    <row r="20" spans="3:45" ht="13.5">
      <c r="C20" s="20">
        <v>1575</v>
      </c>
      <c r="D20" s="20">
        <v>1109</v>
      </c>
      <c r="E20" s="19"/>
      <c r="F20" s="19"/>
      <c r="G20" s="18"/>
      <c r="H20" s="18"/>
      <c r="I20" s="18"/>
      <c r="J20" s="18"/>
      <c r="K20" s="19"/>
      <c r="L20" s="19"/>
      <c r="M20" s="19"/>
      <c r="N20" s="19"/>
      <c r="O20" s="19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8"/>
      <c r="AC20" s="18"/>
      <c r="AD20" s="18"/>
      <c r="AE20" s="18"/>
      <c r="AF20" s="18"/>
      <c r="AG20" s="18"/>
      <c r="AH20" s="18"/>
      <c r="AI20" s="18"/>
      <c r="AJ20" s="18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3:45" ht="13.5">
      <c r="C21" s="20">
        <v>1550</v>
      </c>
      <c r="D21" s="20">
        <v>1092</v>
      </c>
      <c r="E21" s="19"/>
      <c r="F21" s="18"/>
      <c r="G21" s="18"/>
      <c r="H21" s="18"/>
      <c r="I21" s="18"/>
      <c r="J21" s="19"/>
      <c r="K21" s="19"/>
      <c r="L21" s="19"/>
      <c r="M21" s="19"/>
      <c r="N21" s="19"/>
      <c r="O21" s="18"/>
      <c r="P21" s="18"/>
      <c r="Q21" s="18"/>
      <c r="R21" s="18"/>
      <c r="S21" s="18"/>
      <c r="T21" s="19"/>
      <c r="U21" s="19"/>
      <c r="V21" s="19"/>
      <c r="W21" s="19"/>
      <c r="X21" s="19"/>
      <c r="Y21" s="19"/>
      <c r="Z21" s="19"/>
      <c r="AA21" s="18"/>
      <c r="AB21" s="18"/>
      <c r="AC21" s="18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3:45" ht="13.5">
      <c r="C22" s="20">
        <v>1525</v>
      </c>
      <c r="D22" s="20">
        <v>1074</v>
      </c>
      <c r="E22" s="19"/>
      <c r="F22" s="18"/>
      <c r="G22" s="18"/>
      <c r="H22" s="18"/>
      <c r="I22" s="19"/>
      <c r="J22" s="19"/>
      <c r="K22" s="19"/>
      <c r="L22" s="19"/>
      <c r="M22" s="19"/>
      <c r="N22" s="18"/>
      <c r="O22" s="18"/>
      <c r="P22" s="18"/>
      <c r="Q22" s="18"/>
      <c r="R22" s="18"/>
      <c r="S22" s="19"/>
      <c r="T22" s="19"/>
      <c r="U22" s="19"/>
      <c r="V22" s="19"/>
      <c r="W22" s="19"/>
      <c r="X22" s="19"/>
      <c r="Y22" s="18"/>
      <c r="Z22" s="18"/>
      <c r="AA22" s="18"/>
      <c r="AB22" s="18"/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8"/>
      <c r="AS22" s="18"/>
    </row>
    <row r="23" spans="3:45" ht="13.5">
      <c r="C23" s="20">
        <v>1500</v>
      </c>
      <c r="D23" s="20">
        <v>1057</v>
      </c>
      <c r="E23" s="18"/>
      <c r="F23" s="18"/>
      <c r="G23" s="18"/>
      <c r="H23" s="19"/>
      <c r="I23" s="19" t="s">
        <v>149</v>
      </c>
      <c r="J23" s="19"/>
      <c r="K23" s="19"/>
      <c r="L23" s="19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8"/>
      <c r="Y23" s="18"/>
      <c r="Z23" s="18"/>
      <c r="AA23" s="18"/>
      <c r="AB23" s="18"/>
      <c r="AC23" s="18"/>
      <c r="AD23" s="18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8"/>
      <c r="AQ23" s="18"/>
      <c r="AR23" s="18"/>
      <c r="AS23" s="18"/>
    </row>
    <row r="24" spans="3:45" ht="13.5">
      <c r="C24" s="20">
        <v>1475</v>
      </c>
      <c r="D24" s="20">
        <v>1041</v>
      </c>
      <c r="E24" s="18"/>
      <c r="F24" s="18"/>
      <c r="G24" s="18"/>
      <c r="H24" s="19"/>
      <c r="I24" s="19"/>
      <c r="J24" s="19"/>
      <c r="K24" s="19"/>
      <c r="L24" s="18"/>
      <c r="M24" s="18"/>
      <c r="N24" s="18"/>
      <c r="O24" s="18"/>
      <c r="P24" s="18"/>
      <c r="Q24" s="19"/>
      <c r="R24" s="19"/>
      <c r="S24" s="19"/>
      <c r="T24" s="19"/>
      <c r="U24" s="19"/>
      <c r="V24" s="18"/>
      <c r="W24" s="18"/>
      <c r="X24" s="18"/>
      <c r="Y24" s="18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8"/>
      <c r="AO24" s="18"/>
      <c r="AP24" s="18"/>
      <c r="AQ24" s="18"/>
      <c r="AR24" s="18"/>
      <c r="AS24" s="18"/>
    </row>
    <row r="25" spans="3:45" ht="13.5">
      <c r="C25" s="20">
        <v>1450</v>
      </c>
      <c r="D25" s="20">
        <v>1024</v>
      </c>
      <c r="E25" s="18"/>
      <c r="F25" s="18"/>
      <c r="G25" s="19"/>
      <c r="H25" s="19"/>
      <c r="I25" s="19"/>
      <c r="J25" s="19"/>
      <c r="K25" s="18"/>
      <c r="L25" s="18"/>
      <c r="M25" s="18"/>
      <c r="N25" s="18"/>
      <c r="O25" s="18"/>
      <c r="P25" s="19"/>
      <c r="Q25" s="19"/>
      <c r="R25" s="19"/>
      <c r="S25" s="19"/>
      <c r="T25" s="19"/>
      <c r="U25" s="18"/>
      <c r="V25" s="18"/>
      <c r="W25" s="18"/>
      <c r="X25" s="18"/>
      <c r="Y25" s="18"/>
      <c r="Z25" s="18"/>
      <c r="AA25" s="18"/>
      <c r="AB25" s="18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/>
      <c r="AN25" s="18"/>
      <c r="AO25" s="18"/>
      <c r="AP25" s="18"/>
      <c r="AQ25" s="18"/>
      <c r="AR25" s="18"/>
      <c r="AS25" s="18"/>
    </row>
    <row r="26" spans="3:45" ht="13.5">
      <c r="C26" s="20">
        <v>1425</v>
      </c>
      <c r="D26" s="20">
        <v>1008</v>
      </c>
      <c r="E26" s="18"/>
      <c r="F26" s="19"/>
      <c r="G26" s="19"/>
      <c r="H26" s="19"/>
      <c r="I26" s="19"/>
      <c r="J26" s="18"/>
      <c r="K26" s="18"/>
      <c r="L26" s="18"/>
      <c r="M26" s="18"/>
      <c r="N26" s="18"/>
      <c r="O26" s="19"/>
      <c r="P26" s="19"/>
      <c r="Q26" s="19"/>
      <c r="R26" s="19"/>
      <c r="S26" s="19"/>
      <c r="T26" s="18"/>
      <c r="U26" s="18"/>
      <c r="V26" s="18"/>
      <c r="W26" s="18"/>
      <c r="X26" s="18"/>
      <c r="Y26" s="18"/>
      <c r="Z26" s="18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3:45" ht="13.5">
      <c r="C27" s="20">
        <v>1400</v>
      </c>
      <c r="D27" s="20">
        <v>991</v>
      </c>
      <c r="E27" s="18"/>
      <c r="F27" s="19"/>
      <c r="G27" s="19"/>
      <c r="H27" s="19"/>
      <c r="I27" s="18"/>
      <c r="J27" s="18"/>
      <c r="K27" s="18"/>
      <c r="L27" s="18"/>
      <c r="M27" s="18"/>
      <c r="N27" s="19"/>
      <c r="O27" s="19"/>
      <c r="P27" s="19"/>
      <c r="Q27" s="19"/>
      <c r="R27" s="19"/>
      <c r="S27" s="18"/>
      <c r="T27" s="18"/>
      <c r="U27" s="18"/>
      <c r="V27" s="18"/>
      <c r="W27" s="18"/>
      <c r="X27" s="18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3:45" ht="13.5">
      <c r="C28" s="20">
        <v>1375</v>
      </c>
      <c r="D28" s="20">
        <v>975</v>
      </c>
      <c r="E28" s="19"/>
      <c r="F28" s="19"/>
      <c r="G28" s="19"/>
      <c r="H28" s="18"/>
      <c r="I28" s="18" t="s">
        <v>150</v>
      </c>
      <c r="J28" s="18"/>
      <c r="K28" s="18"/>
      <c r="L28" s="18"/>
      <c r="M28" s="19"/>
      <c r="N28" s="19"/>
      <c r="O28" s="19"/>
      <c r="P28" s="19"/>
      <c r="Q28" s="19"/>
      <c r="R28" s="18"/>
      <c r="S28" s="18"/>
      <c r="T28" s="18"/>
      <c r="U28" s="18"/>
      <c r="V28" s="18"/>
      <c r="W28" s="18"/>
      <c r="X28" s="18"/>
      <c r="Y28" s="19"/>
      <c r="Z28" s="19"/>
      <c r="AA28" s="19"/>
      <c r="AB28" s="19"/>
      <c r="AC28" s="19"/>
      <c r="AD28" s="19"/>
      <c r="AE28" s="19"/>
      <c r="AF28" s="19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9"/>
    </row>
    <row r="29" spans="3:45" ht="13.5">
      <c r="C29" s="20">
        <v>1350</v>
      </c>
      <c r="D29" s="20">
        <v>959</v>
      </c>
      <c r="E29" s="19"/>
      <c r="F29" s="19"/>
      <c r="G29" s="19"/>
      <c r="H29" s="18"/>
      <c r="I29" s="18"/>
      <c r="J29" s="18"/>
      <c r="K29" s="18"/>
      <c r="L29" s="19"/>
      <c r="M29" s="19"/>
      <c r="N29" s="19"/>
      <c r="O29" s="19"/>
      <c r="P29" s="19"/>
      <c r="Q29" s="18"/>
      <c r="R29" s="18"/>
      <c r="S29" s="18"/>
      <c r="T29" s="18"/>
      <c r="U29" s="18"/>
      <c r="V29" s="18"/>
      <c r="W29" s="18"/>
      <c r="X29" s="19"/>
      <c r="Y29" s="19"/>
      <c r="Z29" s="19"/>
      <c r="AA29" s="19"/>
      <c r="AB29" s="19"/>
      <c r="AC29" s="19"/>
      <c r="AD29" s="19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9"/>
      <c r="AR29" s="19"/>
      <c r="AS29" s="19"/>
    </row>
    <row r="30" spans="3:45" ht="13.5">
      <c r="C30" s="20">
        <v>1325</v>
      </c>
      <c r="D30" s="20">
        <v>943</v>
      </c>
      <c r="E30" s="19"/>
      <c r="F30" s="19"/>
      <c r="G30" s="18"/>
      <c r="H30" s="18"/>
      <c r="I30" s="18"/>
      <c r="J30" s="18"/>
      <c r="K30" s="19"/>
      <c r="L30" s="19"/>
      <c r="M30" s="19"/>
      <c r="N30" s="19"/>
      <c r="O30" s="19"/>
      <c r="P30" s="18"/>
      <c r="Q30" s="18"/>
      <c r="R30" s="18"/>
      <c r="S30" s="18"/>
      <c r="T30" s="18"/>
      <c r="U30" s="18"/>
      <c r="V30" s="19"/>
      <c r="W30" s="19"/>
      <c r="X30" s="19"/>
      <c r="Y30" s="19"/>
      <c r="Z30" s="19"/>
      <c r="AA30" s="19"/>
      <c r="AB30" s="19"/>
      <c r="AC30" s="1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19"/>
      <c r="AQ30" s="19"/>
      <c r="AR30" s="19"/>
      <c r="AS30" s="19"/>
    </row>
    <row r="31" spans="3:45" ht="13.5">
      <c r="C31" s="20">
        <v>1300</v>
      </c>
      <c r="D31" s="20">
        <v>925</v>
      </c>
      <c r="E31" s="19"/>
      <c r="F31" s="18"/>
      <c r="G31" s="18"/>
      <c r="H31" s="18"/>
      <c r="I31" s="18"/>
      <c r="J31" s="19"/>
      <c r="K31" s="19"/>
      <c r="L31" s="19"/>
      <c r="M31" s="19"/>
      <c r="N31" s="19"/>
      <c r="O31" s="18"/>
      <c r="P31" s="18"/>
      <c r="Q31" s="18"/>
      <c r="R31" s="18"/>
      <c r="S31" s="18"/>
      <c r="T31" s="18"/>
      <c r="U31" s="19"/>
      <c r="V31" s="19"/>
      <c r="W31" s="19"/>
      <c r="X31" s="19"/>
      <c r="Y31" s="19"/>
      <c r="Z31" s="19"/>
      <c r="AA31" s="19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19"/>
      <c r="AO31" s="19"/>
      <c r="AP31" s="19"/>
      <c r="AQ31" s="19"/>
      <c r="AR31" s="19"/>
      <c r="AS31" s="19"/>
    </row>
    <row r="32" spans="3:45" ht="13.5">
      <c r="C32" s="20">
        <v>1275</v>
      </c>
      <c r="D32" s="20">
        <v>905</v>
      </c>
      <c r="E32" s="19"/>
      <c r="F32" s="18"/>
      <c r="G32" s="18"/>
      <c r="H32" s="18"/>
      <c r="I32" s="19"/>
      <c r="J32" s="19"/>
      <c r="K32" s="19"/>
      <c r="L32" s="19"/>
      <c r="M32" s="19"/>
      <c r="N32" s="18"/>
      <c r="O32" s="18"/>
      <c r="P32" s="18"/>
      <c r="Q32" s="18"/>
      <c r="R32" s="18"/>
      <c r="S32" s="18"/>
      <c r="T32" s="19"/>
      <c r="U32" s="19"/>
      <c r="V32" s="19"/>
      <c r="W32" s="19"/>
      <c r="X32" s="19"/>
      <c r="Y32" s="19"/>
      <c r="Z32" s="19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3:45" ht="13.5">
      <c r="C33" s="20">
        <v>1250</v>
      </c>
      <c r="D33" s="20">
        <v>887</v>
      </c>
      <c r="E33" s="18"/>
      <c r="F33" s="18"/>
      <c r="G33" s="18"/>
      <c r="H33" s="19"/>
      <c r="I33" s="19" t="s">
        <v>151</v>
      </c>
      <c r="J33" s="19"/>
      <c r="K33" s="19"/>
      <c r="L33" s="19"/>
      <c r="M33" s="18"/>
      <c r="N33" s="18"/>
      <c r="O33" s="18"/>
      <c r="P33" s="18"/>
      <c r="Q33" s="18"/>
      <c r="R33" s="19"/>
      <c r="S33" s="19"/>
      <c r="T33" s="19"/>
      <c r="U33" s="19"/>
      <c r="V33" s="19"/>
      <c r="W33" s="19"/>
      <c r="X33" s="19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3:45" ht="13.5">
      <c r="C34" s="20">
        <v>1225</v>
      </c>
      <c r="D34" s="20">
        <v>870</v>
      </c>
      <c r="E34" s="18"/>
      <c r="F34" s="18"/>
      <c r="G34" s="18"/>
      <c r="H34" s="19"/>
      <c r="I34" s="19"/>
      <c r="J34" s="19"/>
      <c r="K34" s="19"/>
      <c r="L34" s="18"/>
      <c r="M34" s="18"/>
      <c r="N34" s="18"/>
      <c r="O34" s="18"/>
      <c r="P34" s="18"/>
      <c r="Q34" s="19"/>
      <c r="R34" s="19"/>
      <c r="S34" s="19"/>
      <c r="T34" s="19"/>
      <c r="U34" s="19"/>
      <c r="V34" s="19"/>
      <c r="W34" s="19"/>
      <c r="X34" s="18"/>
      <c r="Y34" s="18"/>
      <c r="Z34" s="18"/>
      <c r="AA34" s="18"/>
      <c r="AB34" s="18"/>
      <c r="AC34" s="18"/>
      <c r="AD34" s="18"/>
      <c r="AE34" s="18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8"/>
      <c r="AS34" s="18"/>
    </row>
    <row r="35" spans="3:45" ht="13.5">
      <c r="C35" s="20">
        <v>1200</v>
      </c>
      <c r="D35" s="20">
        <v>853</v>
      </c>
      <c r="E35" s="18"/>
      <c r="F35" s="18"/>
      <c r="G35" s="19"/>
      <c r="H35" s="19"/>
      <c r="I35" s="19"/>
      <c r="J35" s="19"/>
      <c r="K35" s="18"/>
      <c r="L35" s="18"/>
      <c r="M35" s="18"/>
      <c r="N35" s="18"/>
      <c r="O35" s="18"/>
      <c r="P35" s="19"/>
      <c r="Q35" s="19"/>
      <c r="R35" s="19"/>
      <c r="S35" s="19"/>
      <c r="T35" s="19"/>
      <c r="U35" s="19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8"/>
      <c r="AQ35" s="18"/>
      <c r="AR35" s="18"/>
      <c r="AS35" s="18"/>
    </row>
    <row r="36" spans="3:45" ht="13.5">
      <c r="C36" s="20">
        <v>1175</v>
      </c>
      <c r="D36" s="20">
        <v>836</v>
      </c>
      <c r="E36" s="18"/>
      <c r="F36" s="19"/>
      <c r="G36" s="19"/>
      <c r="H36" s="19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8"/>
      <c r="AN36" s="18"/>
      <c r="AO36" s="18"/>
      <c r="AP36" s="18"/>
      <c r="AQ36" s="18"/>
      <c r="AR36" s="18"/>
      <c r="AS36" s="18"/>
    </row>
    <row r="37" spans="3:45" ht="13.5">
      <c r="C37" s="20">
        <v>1150</v>
      </c>
      <c r="D37" s="20">
        <v>817</v>
      </c>
      <c r="E37" s="19"/>
      <c r="F37" s="19"/>
      <c r="G37" s="19"/>
      <c r="H37" s="19"/>
      <c r="I37" s="18" t="s">
        <v>152</v>
      </c>
      <c r="J37" s="18"/>
      <c r="K37" s="18"/>
      <c r="L37" s="18"/>
      <c r="M37" s="19"/>
      <c r="N37" s="19"/>
      <c r="O37" s="19"/>
      <c r="P37" s="19"/>
      <c r="Q37" s="19"/>
      <c r="R37" s="19"/>
      <c r="S37" s="18"/>
      <c r="T37" s="18"/>
      <c r="U37" s="18"/>
      <c r="V37" s="18"/>
      <c r="W37" s="18"/>
      <c r="X37" s="18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3:45" ht="13.5">
      <c r="C38" s="20">
        <v>1125</v>
      </c>
      <c r="D38" s="20">
        <v>799</v>
      </c>
      <c r="E38" s="19"/>
      <c r="F38" s="19"/>
      <c r="G38" s="19"/>
      <c r="H38" s="18"/>
      <c r="I38" s="18"/>
      <c r="J38" s="18"/>
      <c r="K38" s="18"/>
      <c r="L38" s="19"/>
      <c r="M38" s="19"/>
      <c r="N38" s="19"/>
      <c r="O38" s="19"/>
      <c r="P38" s="19"/>
      <c r="Q38" s="19"/>
      <c r="R38" s="18"/>
      <c r="S38" s="18"/>
      <c r="T38" s="18"/>
      <c r="U38" s="18"/>
      <c r="V38" s="18"/>
      <c r="W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3:45" ht="13.5">
      <c r="C39" s="20">
        <v>1100</v>
      </c>
      <c r="D39" s="20">
        <v>781</v>
      </c>
      <c r="E39" s="19"/>
      <c r="F39" s="19"/>
      <c r="G39" s="18"/>
      <c r="H39" s="18"/>
      <c r="I39" s="18"/>
      <c r="J39" s="18"/>
      <c r="K39" s="19"/>
      <c r="L39" s="19"/>
      <c r="M39" s="19"/>
      <c r="N39" s="19"/>
      <c r="O39" s="19"/>
      <c r="P39" s="18"/>
      <c r="Q39" s="18"/>
      <c r="R39" s="18"/>
      <c r="S39" s="18"/>
      <c r="T39" s="18"/>
      <c r="U39" s="18"/>
      <c r="V39" s="18"/>
      <c r="W39" s="19"/>
      <c r="X39" s="19"/>
      <c r="Y39" s="19"/>
      <c r="Z39" s="19"/>
      <c r="AA39" s="19"/>
      <c r="AB39" s="19"/>
      <c r="AC39" s="19"/>
      <c r="AD39" s="19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9"/>
    </row>
    <row r="40" spans="3:45" ht="13.5">
      <c r="C40" s="20">
        <v>1075</v>
      </c>
      <c r="D40" s="20">
        <v>764</v>
      </c>
      <c r="E40" s="19"/>
      <c r="F40" s="18"/>
      <c r="G40" s="18"/>
      <c r="H40" s="18"/>
      <c r="I40" s="18"/>
      <c r="J40" s="19"/>
      <c r="K40" s="19"/>
      <c r="L40" s="19"/>
      <c r="M40" s="19"/>
      <c r="N40" s="19"/>
      <c r="O40" s="18"/>
      <c r="P40" s="18"/>
      <c r="Q40" s="18"/>
      <c r="R40" s="18"/>
      <c r="S40" s="18"/>
      <c r="T40" s="18"/>
      <c r="U40" s="19"/>
      <c r="V40" s="19"/>
      <c r="W40" s="19"/>
      <c r="X40" s="19"/>
      <c r="Y40" s="19"/>
      <c r="Z40" s="19"/>
      <c r="AA40" s="19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9"/>
      <c r="AQ40" s="19"/>
      <c r="AR40" s="19"/>
      <c r="AS40" s="19"/>
    </row>
    <row r="41" spans="3:45" ht="13.5">
      <c r="C41" s="20">
        <v>1050</v>
      </c>
      <c r="D41" s="20">
        <v>746</v>
      </c>
      <c r="E41" s="18"/>
      <c r="F41" s="18"/>
      <c r="G41" s="18"/>
      <c r="H41" s="18"/>
      <c r="I41" s="19"/>
      <c r="J41" s="19" t="s">
        <v>153</v>
      </c>
      <c r="K41" s="19"/>
      <c r="L41" s="19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N41" s="19"/>
      <c r="AO41" s="19"/>
      <c r="AP41" s="19"/>
      <c r="AQ41" s="19"/>
      <c r="AR41" s="19"/>
      <c r="AS41" s="19"/>
    </row>
    <row r="42" spans="3:45" ht="13.5">
      <c r="C42" s="20">
        <v>1025</v>
      </c>
      <c r="D42" s="20">
        <v>728</v>
      </c>
      <c r="E42" s="18"/>
      <c r="F42" s="18"/>
      <c r="G42" s="18"/>
      <c r="H42" s="19"/>
      <c r="I42" s="19"/>
      <c r="J42" s="19"/>
      <c r="K42" s="19"/>
      <c r="L42" s="18"/>
      <c r="M42" s="18"/>
      <c r="N42" s="18"/>
      <c r="O42" s="18"/>
      <c r="P42" s="18"/>
      <c r="Q42" s="18"/>
      <c r="R42" s="19"/>
      <c r="S42" s="19"/>
      <c r="T42" s="19"/>
      <c r="U42" s="19"/>
      <c r="V42" s="19"/>
      <c r="W42" s="19"/>
      <c r="X42" s="19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3:45" ht="13.5">
      <c r="C43" s="20">
        <v>1000</v>
      </c>
      <c r="D43" s="20">
        <v>710</v>
      </c>
      <c r="E43" s="18"/>
      <c r="F43" s="18"/>
      <c r="G43" s="19"/>
      <c r="H43" s="19"/>
      <c r="I43" s="19"/>
      <c r="J43" s="19"/>
      <c r="K43" s="18"/>
      <c r="L43" s="18"/>
      <c r="M43" s="18"/>
      <c r="N43" s="18"/>
      <c r="O43" s="18"/>
      <c r="P43" s="19"/>
      <c r="Q43" s="19"/>
      <c r="R43" s="19"/>
      <c r="S43" s="19"/>
      <c r="T43" s="19"/>
      <c r="U43" s="19"/>
      <c r="V43" s="19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3:45" ht="13.5">
      <c r="C44" s="20">
        <v>975</v>
      </c>
      <c r="D44" s="20">
        <v>691</v>
      </c>
      <c r="E44" s="18"/>
      <c r="F44" s="19"/>
      <c r="G44" s="19"/>
      <c r="H44" s="19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  <c r="T44" s="19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3:45" ht="13.5">
      <c r="C45" s="20">
        <v>950</v>
      </c>
      <c r="D45" s="20">
        <v>674</v>
      </c>
      <c r="E45" s="19"/>
      <c r="F45" s="19"/>
      <c r="G45" s="19"/>
      <c r="H45" s="18"/>
      <c r="I45" s="18" t="s">
        <v>154</v>
      </c>
      <c r="J45" s="18"/>
      <c r="K45" s="18"/>
      <c r="L45" s="18"/>
      <c r="M45" s="19"/>
      <c r="N45" s="19"/>
      <c r="O45" s="19"/>
      <c r="P45" s="19"/>
      <c r="Q45" s="19"/>
      <c r="R45" s="19"/>
      <c r="S45" s="18"/>
      <c r="T45" s="18"/>
      <c r="U45" s="18"/>
      <c r="V45" s="18"/>
      <c r="W45" s="18"/>
      <c r="X45" s="18"/>
      <c r="Y45" s="18"/>
      <c r="Z45" s="18"/>
      <c r="AA45" s="18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8"/>
      <c r="AQ45" s="18"/>
      <c r="AR45" s="18"/>
      <c r="AS45" s="18"/>
    </row>
    <row r="46" spans="3:45" ht="13.5">
      <c r="C46" s="20">
        <v>925</v>
      </c>
      <c r="D46" s="20">
        <v>657</v>
      </c>
      <c r="E46" s="19"/>
      <c r="F46" s="19"/>
      <c r="G46" s="18"/>
      <c r="H46" s="18"/>
      <c r="I46" s="18"/>
      <c r="J46" s="18"/>
      <c r="K46" s="18"/>
      <c r="L46" s="19"/>
      <c r="M46" s="19"/>
      <c r="N46" s="19"/>
      <c r="O46" s="19"/>
      <c r="P46" s="19"/>
      <c r="Q46" s="19"/>
      <c r="R46" s="18"/>
      <c r="S46" s="18"/>
      <c r="T46" s="18"/>
      <c r="U46" s="18"/>
      <c r="V46" s="18"/>
      <c r="W46" s="18"/>
      <c r="X46" s="18"/>
      <c r="Y46" s="18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8"/>
      <c r="AN46" s="18"/>
      <c r="AO46" s="18"/>
      <c r="AP46" s="18"/>
      <c r="AQ46" s="18"/>
      <c r="AR46" s="18"/>
      <c r="AS46" s="18"/>
    </row>
    <row r="47" spans="3:45" ht="13.5">
      <c r="C47" s="20">
        <v>900</v>
      </c>
      <c r="D47" s="20">
        <v>641</v>
      </c>
      <c r="E47" s="19"/>
      <c r="F47" s="19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8"/>
      <c r="R47" s="18"/>
      <c r="S47" s="18"/>
      <c r="T47" s="18"/>
      <c r="U47" s="18"/>
      <c r="V47" s="18"/>
      <c r="W47" s="18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3:45" ht="13.5">
      <c r="C48" s="20">
        <v>875</v>
      </c>
      <c r="D48" s="20">
        <v>624</v>
      </c>
      <c r="E48" s="19"/>
      <c r="F48" s="18"/>
      <c r="G48" s="18"/>
      <c r="H48" s="18"/>
      <c r="I48" s="18"/>
      <c r="J48" s="19"/>
      <c r="K48" s="19"/>
      <c r="L48" s="19"/>
      <c r="M48" s="19"/>
      <c r="N48" s="19"/>
      <c r="O48" s="18"/>
      <c r="P48" s="18"/>
      <c r="Q48" s="18"/>
      <c r="R48" s="18"/>
      <c r="S48" s="18"/>
      <c r="T48" s="18"/>
      <c r="U48" s="18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3:45" ht="13.5">
      <c r="C49" s="20">
        <v>850</v>
      </c>
      <c r="D49" s="20">
        <v>608</v>
      </c>
      <c r="E49" s="18"/>
      <c r="F49" s="18"/>
      <c r="G49" s="18"/>
      <c r="H49" s="18"/>
      <c r="I49" s="19"/>
      <c r="J49" s="19"/>
      <c r="K49" s="19"/>
      <c r="L49" s="19"/>
      <c r="M49" s="19"/>
      <c r="N49" s="18"/>
      <c r="O49" s="18"/>
      <c r="P49" s="18"/>
      <c r="Q49" s="18"/>
      <c r="R49" s="18"/>
      <c r="S49" s="18"/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</row>
    <row r="50" spans="3:45" ht="13.5">
      <c r="C50" s="20">
        <v>825</v>
      </c>
      <c r="D50" s="20">
        <v>592</v>
      </c>
      <c r="E50" s="18"/>
      <c r="F50" s="18"/>
      <c r="G50" s="18"/>
      <c r="H50" s="19"/>
      <c r="I50" s="19" t="s">
        <v>155</v>
      </c>
      <c r="J50" s="19"/>
      <c r="K50" s="19"/>
      <c r="L50" s="19"/>
      <c r="M50" s="18"/>
      <c r="N50" s="18"/>
      <c r="O50" s="18"/>
      <c r="P50" s="18"/>
      <c r="Q50" s="18"/>
      <c r="R50" s="18"/>
      <c r="S50" s="19"/>
      <c r="T50" s="19"/>
      <c r="U50" s="19"/>
      <c r="V50" s="19"/>
      <c r="W50" s="19"/>
      <c r="X50" s="19"/>
      <c r="Y50" s="19"/>
      <c r="Z50" s="19"/>
      <c r="AA50" s="19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</row>
    <row r="51" spans="3:45" ht="13.5">
      <c r="C51" s="20">
        <v>800</v>
      </c>
      <c r="D51" s="20">
        <v>575</v>
      </c>
      <c r="E51" s="18"/>
      <c r="F51" s="18"/>
      <c r="G51" s="19"/>
      <c r="H51" s="19"/>
      <c r="I51" s="19"/>
      <c r="J51" s="19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19"/>
      <c r="V51" s="19"/>
      <c r="W51" s="19"/>
      <c r="X51" s="19"/>
      <c r="Y51" s="19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3:45" ht="13.5">
      <c r="C52" s="20">
        <v>775</v>
      </c>
      <c r="D52" s="20">
        <v>559</v>
      </c>
      <c r="E52" s="18"/>
      <c r="F52" s="19"/>
      <c r="G52" s="19"/>
      <c r="H52" s="19"/>
      <c r="I52" s="19"/>
      <c r="J52" s="18"/>
      <c r="K52" s="18"/>
      <c r="L52" s="18"/>
      <c r="M52" s="18"/>
      <c r="N52" s="18"/>
      <c r="O52" s="18"/>
      <c r="P52" s="19"/>
      <c r="Q52" s="19"/>
      <c r="R52" s="19"/>
      <c r="S52" s="19"/>
      <c r="T52" s="19"/>
      <c r="U52" s="19"/>
      <c r="V52" s="19"/>
      <c r="W52" s="19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3:45" ht="13.5">
      <c r="C53" s="20">
        <v>750</v>
      </c>
      <c r="D53" s="20">
        <v>543</v>
      </c>
      <c r="E53" s="19"/>
      <c r="F53" s="19"/>
      <c r="G53" s="19"/>
      <c r="H53" s="19"/>
      <c r="I53" s="18"/>
      <c r="J53" s="18"/>
      <c r="K53" s="18"/>
      <c r="L53" s="18"/>
      <c r="M53" s="18"/>
      <c r="N53" s="18"/>
      <c r="O53" s="19"/>
      <c r="P53" s="19"/>
      <c r="Q53" s="19"/>
      <c r="R53" s="19"/>
      <c r="S53" s="19"/>
      <c r="T53" s="19"/>
      <c r="U53" s="19"/>
      <c r="V53" s="19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3:45" ht="13.5">
      <c r="C54" s="20">
        <v>725</v>
      </c>
      <c r="D54" s="20">
        <v>526</v>
      </c>
      <c r="E54" s="19"/>
      <c r="F54" s="19"/>
      <c r="G54" s="19"/>
      <c r="H54" s="18"/>
      <c r="I54" s="18" t="s">
        <v>156</v>
      </c>
      <c r="J54" s="18"/>
      <c r="K54" s="18"/>
      <c r="L54" s="18"/>
      <c r="M54" s="18"/>
      <c r="N54" s="19"/>
      <c r="O54" s="19"/>
      <c r="P54" s="19"/>
      <c r="Q54" s="19"/>
      <c r="R54" s="19"/>
      <c r="S54" s="19"/>
      <c r="T54" s="19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3:45" ht="13.5">
      <c r="C55" s="20">
        <v>700</v>
      </c>
      <c r="D55" s="20">
        <v>510</v>
      </c>
      <c r="E55" s="19"/>
      <c r="F55" s="19"/>
      <c r="G55" s="18"/>
      <c r="H55" s="18"/>
      <c r="I55" s="18"/>
      <c r="J55" s="18"/>
      <c r="K55" s="18"/>
      <c r="L55" s="19"/>
      <c r="M55" s="19"/>
      <c r="N55" s="19"/>
      <c r="O55" s="19"/>
      <c r="P55" s="19"/>
      <c r="Q55" s="19"/>
      <c r="R55" s="19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3:45" ht="13.5">
      <c r="C56" s="20">
        <v>675</v>
      </c>
      <c r="D56" s="20">
        <v>493</v>
      </c>
      <c r="E56" s="19"/>
      <c r="F56" s="18"/>
      <c r="G56" s="18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3:45" ht="13.5">
      <c r="C57" s="20">
        <v>650</v>
      </c>
      <c r="D57" s="20">
        <v>477</v>
      </c>
      <c r="E57" s="19"/>
      <c r="F57" s="18"/>
      <c r="G57" s="18"/>
      <c r="H57" s="18"/>
      <c r="I57" s="18"/>
      <c r="J57" s="19"/>
      <c r="K57" s="19"/>
      <c r="L57" s="19"/>
      <c r="M57" s="19"/>
      <c r="N57" s="19"/>
      <c r="O57" s="1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3:45" ht="13.5">
      <c r="C58" s="20">
        <v>625</v>
      </c>
      <c r="D58" s="20">
        <v>459</v>
      </c>
      <c r="E58" s="18"/>
      <c r="F58" s="18"/>
      <c r="G58" s="18"/>
      <c r="H58" s="18"/>
      <c r="I58" s="19"/>
      <c r="J58" s="19"/>
      <c r="K58" s="19"/>
      <c r="L58" s="19"/>
      <c r="M58" s="19"/>
      <c r="N58" s="19"/>
      <c r="O58" s="18"/>
      <c r="P58" s="18"/>
      <c r="Q58" s="18"/>
      <c r="R58" s="18"/>
      <c r="S58" s="18"/>
      <c r="T58" s="18"/>
      <c r="U58" s="18"/>
      <c r="V58" s="18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3:45" ht="13.5">
      <c r="C59" s="20">
        <v>600</v>
      </c>
      <c r="D59" s="20">
        <v>440</v>
      </c>
      <c r="E59" s="18"/>
      <c r="F59" s="18"/>
      <c r="G59" s="18"/>
      <c r="H59" s="19"/>
      <c r="I59" s="19" t="s">
        <v>157</v>
      </c>
      <c r="J59" s="19"/>
      <c r="K59" s="19"/>
      <c r="L59" s="19"/>
      <c r="M59" s="18"/>
      <c r="N59" s="18"/>
      <c r="O59" s="18"/>
      <c r="P59" s="18"/>
      <c r="Q59" s="18"/>
      <c r="R59" s="18"/>
      <c r="S59" s="18"/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3:45" ht="13.5">
      <c r="C60" s="20">
        <v>575</v>
      </c>
      <c r="D60" s="20">
        <v>421</v>
      </c>
      <c r="E60" s="18"/>
      <c r="F60" s="18"/>
      <c r="G60" s="19"/>
      <c r="H60" s="19"/>
      <c r="I60" s="19"/>
      <c r="J60" s="19"/>
      <c r="K60" s="18"/>
      <c r="L60" s="18"/>
      <c r="M60" s="18"/>
      <c r="N60" s="18"/>
      <c r="O60" s="18"/>
      <c r="P60" s="18"/>
      <c r="Q60" s="18"/>
      <c r="R60" s="1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3:45" ht="13.5">
      <c r="C61" s="20">
        <v>550</v>
      </c>
      <c r="D61" s="20">
        <v>401</v>
      </c>
      <c r="E61" s="18"/>
      <c r="F61" s="19"/>
      <c r="G61" s="19"/>
      <c r="H61" s="19"/>
      <c r="I61" s="19"/>
      <c r="J61" s="18"/>
      <c r="K61" s="18"/>
      <c r="L61" s="18"/>
      <c r="M61" s="18"/>
      <c r="N61" s="18"/>
      <c r="O61" s="18"/>
      <c r="P61" s="18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3:45" ht="13.5">
      <c r="C62" s="20">
        <v>525</v>
      </c>
      <c r="D62" s="20">
        <v>382</v>
      </c>
      <c r="E62" s="19"/>
      <c r="F62" s="19"/>
      <c r="G62" s="19"/>
      <c r="H62" s="19"/>
      <c r="I62" s="18" t="s">
        <v>158</v>
      </c>
      <c r="J62" s="18"/>
      <c r="K62" s="18"/>
      <c r="L62" s="18"/>
      <c r="M62" s="18"/>
      <c r="N62" s="18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3:45" ht="13.5">
      <c r="C63" s="20">
        <v>500</v>
      </c>
      <c r="D63" s="20">
        <v>363</v>
      </c>
      <c r="E63" s="19"/>
      <c r="F63" s="19"/>
      <c r="G63" s="18"/>
      <c r="H63" s="18"/>
      <c r="I63" s="18"/>
      <c r="J63" s="18"/>
      <c r="K63" s="18"/>
      <c r="L63" s="18"/>
      <c r="M63" s="19"/>
      <c r="N63" s="19"/>
      <c r="O63" s="19"/>
      <c r="P63" s="19"/>
      <c r="Q63" s="19"/>
      <c r="R63" s="19"/>
      <c r="S63" s="19"/>
      <c r="T63" s="19"/>
      <c r="U63" s="19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</row>
    <row r="64" spans="3:45" ht="13.5">
      <c r="C64" s="20">
        <v>475</v>
      </c>
      <c r="D64" s="20">
        <v>344</v>
      </c>
      <c r="E64" s="19"/>
      <c r="F64" s="18"/>
      <c r="G64" s="18"/>
      <c r="H64" s="18"/>
      <c r="I64" s="18"/>
      <c r="J64" s="18"/>
      <c r="K64" s="19"/>
      <c r="L64" s="19"/>
      <c r="M64" s="19"/>
      <c r="N64" s="19"/>
      <c r="O64" s="19"/>
      <c r="P64" s="19"/>
      <c r="Q64" s="19"/>
      <c r="R64" s="19"/>
      <c r="S64" s="19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3:45" ht="13.5">
      <c r="C65" s="20">
        <v>450</v>
      </c>
      <c r="D65" s="20">
        <v>325</v>
      </c>
      <c r="E65" s="19"/>
      <c r="F65" s="18"/>
      <c r="G65" s="18"/>
      <c r="H65" s="18"/>
      <c r="I65" s="18"/>
      <c r="J65" s="19"/>
      <c r="K65" s="19"/>
      <c r="L65" s="19"/>
      <c r="M65" s="19"/>
      <c r="N65" s="19"/>
      <c r="O65" s="19"/>
      <c r="P65" s="19"/>
      <c r="Q65" s="19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</row>
    <row r="66" spans="3:45" ht="13.5">
      <c r="C66" s="20">
        <v>425</v>
      </c>
      <c r="D66" s="20">
        <v>308</v>
      </c>
      <c r="E66" s="18"/>
      <c r="F66" s="18"/>
      <c r="G66" s="18"/>
      <c r="H66" s="19"/>
      <c r="I66" s="19" t="s">
        <v>159</v>
      </c>
      <c r="J66" s="19"/>
      <c r="K66" s="19"/>
      <c r="L66" s="19"/>
      <c r="M66" s="19"/>
      <c r="N66" s="19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</row>
    <row r="67" spans="3:45" ht="13.5">
      <c r="C67" s="20">
        <v>400</v>
      </c>
      <c r="D67" s="20">
        <v>290</v>
      </c>
      <c r="E67" s="18"/>
      <c r="F67" s="18"/>
      <c r="G67" s="19"/>
      <c r="H67" s="19"/>
      <c r="I67" s="19"/>
      <c r="J67" s="19"/>
      <c r="K67" s="19"/>
      <c r="L67" s="19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</row>
    <row r="68" spans="3:45" ht="13.5">
      <c r="C68" s="20">
        <v>375</v>
      </c>
      <c r="D68" s="20">
        <v>272</v>
      </c>
      <c r="E68" s="18"/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</row>
    <row r="69" spans="3:45" ht="13.5">
      <c r="C69" s="20">
        <v>350</v>
      </c>
      <c r="D69" s="20">
        <v>254</v>
      </c>
      <c r="E69" s="19"/>
      <c r="F69" s="19"/>
      <c r="G69" s="19"/>
      <c r="H69" s="19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3:45" ht="13.5">
      <c r="C70" s="20">
        <v>325</v>
      </c>
      <c r="D70" s="20">
        <v>236</v>
      </c>
      <c r="E70" s="19"/>
      <c r="F70" s="19"/>
      <c r="G70" s="19"/>
      <c r="H70" s="18"/>
      <c r="I70" s="18" t="s">
        <v>160</v>
      </c>
      <c r="J70" s="18"/>
      <c r="K70" s="18"/>
      <c r="L70" s="18"/>
      <c r="M70" s="18"/>
      <c r="N70" s="18"/>
      <c r="O70" s="1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3:45" ht="13.5">
      <c r="C71" s="20">
        <v>300</v>
      </c>
      <c r="D71" s="20">
        <v>217</v>
      </c>
      <c r="E71" s="19"/>
      <c r="F71" s="19"/>
      <c r="G71" s="18"/>
      <c r="H71" s="18"/>
      <c r="I71" s="18"/>
      <c r="J71" s="18"/>
      <c r="K71" s="18"/>
      <c r="L71" s="18"/>
      <c r="M71" s="1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3:45" ht="13.5">
      <c r="C72" s="20">
        <v>275</v>
      </c>
      <c r="D72" s="20">
        <v>199</v>
      </c>
      <c r="E72" s="19"/>
      <c r="F72" s="18"/>
      <c r="G72" s="18"/>
      <c r="H72" s="18"/>
      <c r="I72" s="18"/>
      <c r="J72" s="18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3:45" ht="13.5">
      <c r="C73" s="20">
        <v>250</v>
      </c>
      <c r="D73" s="20">
        <v>182</v>
      </c>
      <c r="E73" s="18"/>
      <c r="F73" s="18"/>
      <c r="G73" s="18"/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3:45" ht="13.5">
      <c r="C74" s="20">
        <v>225</v>
      </c>
      <c r="D74" s="20">
        <v>164</v>
      </c>
      <c r="E74" s="18"/>
      <c r="F74" s="18"/>
      <c r="G74" s="18"/>
      <c r="H74" s="19"/>
      <c r="I74" s="19" t="s">
        <v>91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3:45" ht="13.5">
      <c r="C75" s="20">
        <v>200</v>
      </c>
      <c r="D75" s="20">
        <v>147</v>
      </c>
      <c r="E75" s="18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3:45" ht="13.5">
      <c r="C76" s="20">
        <v>175</v>
      </c>
      <c r="D76" s="20">
        <v>129</v>
      </c>
      <c r="E76" s="18"/>
      <c r="F76" s="19"/>
      <c r="G76" s="19"/>
      <c r="H76" s="19"/>
      <c r="I76" s="19"/>
      <c r="J76" s="19"/>
      <c r="K76" s="19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</row>
    <row r="77" spans="3:45" ht="13.5">
      <c r="C77" s="20">
        <v>150</v>
      </c>
      <c r="D77" s="20">
        <v>112</v>
      </c>
      <c r="E77" s="19"/>
      <c r="F77" s="19"/>
      <c r="G77" s="19"/>
      <c r="H77" s="19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</row>
    <row r="78" spans="3:45" ht="13.5">
      <c r="C78" s="20">
        <v>125</v>
      </c>
      <c r="D78" s="20">
        <v>96</v>
      </c>
      <c r="E78" s="19"/>
      <c r="F78" s="19"/>
      <c r="G78" s="19"/>
      <c r="H78" s="18"/>
      <c r="I78" s="18" t="s">
        <v>105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</row>
    <row r="79" spans="3:45" ht="13.5">
      <c r="C79" s="20">
        <v>100</v>
      </c>
      <c r="D79" s="20">
        <v>78</v>
      </c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</row>
    <row r="80" spans="3:45" ht="13.5">
      <c r="C80" s="20">
        <v>75</v>
      </c>
      <c r="D80" s="20">
        <v>59</v>
      </c>
      <c r="E80" s="18"/>
      <c r="F80" s="18"/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3:45" ht="13.5">
      <c r="C81" s="20">
        <v>50</v>
      </c>
      <c r="D81" s="20">
        <v>39</v>
      </c>
      <c r="E81" s="18"/>
      <c r="F81" s="19"/>
      <c r="G81" s="19"/>
      <c r="H81" s="19"/>
      <c r="I81" s="15" t="s">
        <v>69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3:45" ht="13.5">
      <c r="C82" s="20">
        <v>25</v>
      </c>
      <c r="D82" s="20">
        <v>20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3:45" ht="13.5">
      <c r="C83" s="20">
        <v>0</v>
      </c>
      <c r="D83" s="20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3:45" ht="13.5">
      <c r="C84" s="23"/>
      <c r="D84" s="24" t="s">
        <v>49</v>
      </c>
      <c r="E84" s="25">
        <v>0</v>
      </c>
      <c r="F84" s="25">
        <f aca="true" t="shared" si="0" ref="F84:AS84">VLOOKUP(F85,$C5:$D83,2,0)</f>
        <v>20</v>
      </c>
      <c r="G84" s="25">
        <f t="shared" si="0"/>
        <v>39</v>
      </c>
      <c r="H84" s="25">
        <f t="shared" si="0"/>
        <v>59</v>
      </c>
      <c r="I84" s="25">
        <f t="shared" si="0"/>
        <v>78</v>
      </c>
      <c r="J84" s="25">
        <f t="shared" si="0"/>
        <v>96</v>
      </c>
      <c r="K84" s="25">
        <f t="shared" si="0"/>
        <v>112</v>
      </c>
      <c r="L84" s="25">
        <f t="shared" si="0"/>
        <v>129</v>
      </c>
      <c r="M84" s="25">
        <f t="shared" si="0"/>
        <v>147</v>
      </c>
      <c r="N84" s="25">
        <f t="shared" si="0"/>
        <v>164</v>
      </c>
      <c r="O84" s="25">
        <f t="shared" si="0"/>
        <v>182</v>
      </c>
      <c r="P84" s="25">
        <f t="shared" si="0"/>
        <v>199</v>
      </c>
      <c r="Q84" s="25">
        <f t="shared" si="0"/>
        <v>217</v>
      </c>
      <c r="R84" s="25">
        <f t="shared" si="0"/>
        <v>236</v>
      </c>
      <c r="S84" s="25">
        <f t="shared" si="0"/>
        <v>254</v>
      </c>
      <c r="T84" s="25">
        <f t="shared" si="0"/>
        <v>272</v>
      </c>
      <c r="U84" s="25">
        <f t="shared" si="0"/>
        <v>290</v>
      </c>
      <c r="V84" s="25">
        <f t="shared" si="0"/>
        <v>308</v>
      </c>
      <c r="W84" s="25">
        <f t="shared" si="0"/>
        <v>325</v>
      </c>
      <c r="X84" s="25">
        <f t="shared" si="0"/>
        <v>344</v>
      </c>
      <c r="Y84" s="25">
        <f t="shared" si="0"/>
        <v>363</v>
      </c>
      <c r="Z84" s="25">
        <f t="shared" si="0"/>
        <v>382</v>
      </c>
      <c r="AA84" s="25">
        <f t="shared" si="0"/>
        <v>401</v>
      </c>
      <c r="AB84" s="25">
        <f t="shared" si="0"/>
        <v>421</v>
      </c>
      <c r="AC84" s="25">
        <f t="shared" si="0"/>
        <v>440</v>
      </c>
      <c r="AD84" s="25">
        <f t="shared" si="0"/>
        <v>459</v>
      </c>
      <c r="AE84" s="25">
        <f t="shared" si="0"/>
        <v>477</v>
      </c>
      <c r="AF84" s="25">
        <f t="shared" si="0"/>
        <v>493</v>
      </c>
      <c r="AG84" s="25">
        <f t="shared" si="0"/>
        <v>510</v>
      </c>
      <c r="AH84" s="25">
        <f t="shared" si="0"/>
        <v>526</v>
      </c>
      <c r="AI84" s="25">
        <f t="shared" si="0"/>
        <v>543</v>
      </c>
      <c r="AJ84" s="25">
        <f t="shared" si="0"/>
        <v>559</v>
      </c>
      <c r="AK84" s="25">
        <f t="shared" si="0"/>
        <v>575</v>
      </c>
      <c r="AL84" s="25">
        <f t="shared" si="0"/>
        <v>592</v>
      </c>
      <c r="AM84" s="25">
        <f t="shared" si="0"/>
        <v>608</v>
      </c>
      <c r="AN84" s="25">
        <f t="shared" si="0"/>
        <v>624</v>
      </c>
      <c r="AO84" s="25">
        <f t="shared" si="0"/>
        <v>641</v>
      </c>
      <c r="AP84" s="25">
        <f t="shared" si="0"/>
        <v>657</v>
      </c>
      <c r="AQ84" s="25">
        <f t="shared" si="0"/>
        <v>674</v>
      </c>
      <c r="AR84" s="25">
        <f t="shared" si="0"/>
        <v>691</v>
      </c>
      <c r="AS84" s="26">
        <f t="shared" si="0"/>
        <v>710</v>
      </c>
    </row>
    <row r="85" spans="3:45" ht="13.5">
      <c r="C85" s="36" t="s">
        <v>50</v>
      </c>
      <c r="D85" s="37"/>
      <c r="E85" s="25">
        <v>0</v>
      </c>
      <c r="F85" s="25">
        <v>25</v>
      </c>
      <c r="G85" s="25">
        <v>50</v>
      </c>
      <c r="H85" s="25">
        <v>75</v>
      </c>
      <c r="I85" s="25">
        <v>100</v>
      </c>
      <c r="J85" s="25">
        <v>125</v>
      </c>
      <c r="K85" s="25">
        <v>150</v>
      </c>
      <c r="L85" s="25">
        <v>175</v>
      </c>
      <c r="M85" s="25">
        <v>200</v>
      </c>
      <c r="N85" s="25">
        <v>225</v>
      </c>
      <c r="O85" s="25">
        <v>250</v>
      </c>
      <c r="P85" s="25">
        <v>275</v>
      </c>
      <c r="Q85" s="25">
        <v>300</v>
      </c>
      <c r="R85" s="25">
        <v>325</v>
      </c>
      <c r="S85" s="25">
        <v>350</v>
      </c>
      <c r="T85" s="25">
        <v>375</v>
      </c>
      <c r="U85" s="25">
        <v>400</v>
      </c>
      <c r="V85" s="25">
        <v>425</v>
      </c>
      <c r="W85" s="25">
        <v>450</v>
      </c>
      <c r="X85" s="25">
        <v>475</v>
      </c>
      <c r="Y85" s="25">
        <v>500</v>
      </c>
      <c r="Z85" s="25">
        <v>525</v>
      </c>
      <c r="AA85" s="25">
        <v>550</v>
      </c>
      <c r="AB85" s="25">
        <v>575</v>
      </c>
      <c r="AC85" s="25">
        <v>600</v>
      </c>
      <c r="AD85" s="25">
        <v>625</v>
      </c>
      <c r="AE85" s="25">
        <v>650</v>
      </c>
      <c r="AF85" s="25">
        <v>675</v>
      </c>
      <c r="AG85" s="25">
        <v>700</v>
      </c>
      <c r="AH85" s="25">
        <v>725</v>
      </c>
      <c r="AI85" s="25">
        <v>750</v>
      </c>
      <c r="AJ85" s="25">
        <v>775</v>
      </c>
      <c r="AK85" s="25">
        <v>800</v>
      </c>
      <c r="AL85" s="25">
        <v>825</v>
      </c>
      <c r="AM85" s="25">
        <v>850</v>
      </c>
      <c r="AN85" s="25">
        <v>875</v>
      </c>
      <c r="AO85" s="25">
        <v>900</v>
      </c>
      <c r="AP85" s="25">
        <v>925</v>
      </c>
      <c r="AQ85" s="25">
        <v>950</v>
      </c>
      <c r="AR85" s="25">
        <v>975</v>
      </c>
      <c r="AS85" s="26">
        <v>1000</v>
      </c>
    </row>
    <row r="86" spans="5:15" ht="13.5">
      <c r="E86" s="12" t="s">
        <v>27</v>
      </c>
      <c r="F86" s="12" t="s">
        <v>52</v>
      </c>
      <c r="G86" s="12" t="s">
        <v>53</v>
      </c>
      <c r="H86" s="12" t="s">
        <v>31</v>
      </c>
      <c r="I86" s="12" t="s">
        <v>32</v>
      </c>
      <c r="J86" s="12" t="s">
        <v>33</v>
      </c>
      <c r="K86" s="12" t="s">
        <v>35</v>
      </c>
      <c r="L86" s="12" t="s">
        <v>36</v>
      </c>
      <c r="M86" s="12" t="s">
        <v>37</v>
      </c>
      <c r="N86" s="12" t="s">
        <v>38</v>
      </c>
      <c r="O86" s="12" t="s">
        <v>39</v>
      </c>
    </row>
  </sheetData>
  <sheetProtection password="CD71" sheet="1" formatCells="0" formatColumns="0" formatRows="0"/>
  <mergeCells count="2">
    <mergeCell ref="C2:D2"/>
    <mergeCell ref="C85:D85"/>
  </mergeCells>
  <printOptions/>
  <pageMargins left="0.1968503937007874" right="0.1968503937007874" top="1.1811023622047245" bottom="0.984251968503937" header="0.5905511811023623" footer="0.5118110236220472"/>
  <pageSetup horizontalDpi="600" verticalDpi="600" orientation="portrait" paperSize="9" scale="55" r:id="rId1"/>
  <headerFooter alignWithMargins="0">
    <oddHeader>&amp;L&amp;"-,太字"&amp;18行政書士事務所　飯田橋総合法務オフィス&amp;R&amp;"-,太字"&amp;18養育費算定表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養育費算定表</dc:title>
  <dc:subject/>
  <dc:creator>行政書士　小竹　広光</dc:creator>
  <cp:keywords/>
  <dc:description/>
  <cp:lastModifiedBy>USER</cp:lastModifiedBy>
  <cp:lastPrinted>2011-07-14T10:15:01Z</cp:lastPrinted>
  <dcterms:created xsi:type="dcterms:W3CDTF">2009-12-04T05:52:21Z</dcterms:created>
  <dcterms:modified xsi:type="dcterms:W3CDTF">2011-07-14T10:45:19Z</dcterms:modified>
  <cp:category/>
  <cp:version/>
  <cp:contentType/>
  <cp:contentStatus/>
</cp:coreProperties>
</file>